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mirowandco-my.sharepoint.com/personal/luisfernando_albuquerque_mirow_com_br/Documents/Documentos/Reditus/"/>
    </mc:Choice>
  </mc:AlternateContent>
  <xr:revisionPtr revIDLastSave="0" documentId="8_{3AA40EB0-2D74-431C-95C8-E774D1D24015}" xr6:coauthVersionLast="47" xr6:coauthVersionMax="47" xr10:uidLastSave="{00000000-0000-0000-0000-000000000000}"/>
  <bookViews>
    <workbookView xWindow="-110" yWindow="-110" windowWidth="19420" windowHeight="10300" tabRatio="817" xr2:uid="{3714DEEE-F10F-4975-823D-28B1E2CA4507}"/>
  </bookViews>
  <sheets>
    <sheet name="Orientações (não mexer)" sheetId="4" r:id="rId1"/>
    <sheet name="Cronograma" sheetId="13" r:id="rId2"/>
    <sheet name="Evidências" sheetId="15" r:id="rId3"/>
    <sheet name="Ex.Cronograma (não mexer)" sheetId="5" r:id="rId4"/>
    <sheet name="Ex.Evidências (não mexer)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1" i="13" l="1"/>
  <c r="T61" i="13"/>
  <c r="S61" i="13"/>
  <c r="R61" i="13"/>
  <c r="Q61" i="13"/>
  <c r="P61" i="13"/>
  <c r="O61" i="13"/>
  <c r="N61" i="13"/>
  <c r="M61" i="13"/>
  <c r="L61" i="13"/>
  <c r="K61" i="13"/>
  <c r="U60" i="13"/>
  <c r="T60" i="13"/>
  <c r="S60" i="13"/>
  <c r="R60" i="13"/>
  <c r="Q60" i="13"/>
  <c r="P60" i="13"/>
  <c r="O60" i="13"/>
  <c r="N60" i="13"/>
  <c r="M60" i="13"/>
  <c r="L60" i="13"/>
  <c r="K60" i="13"/>
  <c r="J60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U58" i="13"/>
  <c r="T58" i="13"/>
  <c r="S58" i="13"/>
  <c r="R58" i="13"/>
  <c r="Q58" i="13"/>
  <c r="P58" i="13"/>
  <c r="O58" i="13"/>
  <c r="N58" i="13"/>
  <c r="M58" i="13"/>
  <c r="L58" i="13"/>
  <c r="K58" i="13"/>
  <c r="J58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J8" i="13"/>
  <c r="K8" i="13"/>
  <c r="N8" i="13"/>
  <c r="O8" i="13"/>
  <c r="P8" i="13"/>
  <c r="R8" i="13"/>
  <c r="S8" i="13"/>
  <c r="T8" i="13"/>
  <c r="U8" i="13"/>
  <c r="J9" i="13"/>
  <c r="K9" i="13"/>
  <c r="L9" i="13"/>
  <c r="N9" i="13"/>
  <c r="O9" i="13"/>
  <c r="P9" i="13"/>
  <c r="Q9" i="13"/>
  <c r="R9" i="13"/>
  <c r="S9" i="13"/>
  <c r="T9" i="13"/>
  <c r="U9" i="13"/>
  <c r="J10" i="13"/>
  <c r="K10" i="13"/>
  <c r="M10" i="13"/>
  <c r="N10" i="13"/>
  <c r="O10" i="13"/>
  <c r="P10" i="13"/>
  <c r="Q10" i="13"/>
  <c r="R10" i="13"/>
  <c r="S10" i="13"/>
  <c r="T10" i="13"/>
  <c r="U10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J12" i="13"/>
  <c r="K12" i="13"/>
  <c r="L12" i="13"/>
  <c r="N12" i="13"/>
  <c r="O12" i="13"/>
  <c r="P12" i="13"/>
  <c r="Q12" i="13"/>
  <c r="R12" i="13"/>
  <c r="S12" i="13"/>
  <c r="T12" i="13"/>
  <c r="U12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K7" i="13"/>
  <c r="N7" i="13"/>
  <c r="P7" i="13"/>
  <c r="R7" i="13"/>
  <c r="S7" i="13"/>
  <c r="T7" i="13"/>
  <c r="U7" i="13"/>
  <c r="J7" i="13"/>
  <c r="H19" i="15"/>
  <c r="H91" i="15"/>
  <c r="H13" i="15"/>
  <c r="H14" i="15"/>
  <c r="H7" i="15"/>
  <c r="J61" i="13" s="1"/>
  <c r="H8" i="15"/>
  <c r="M9" i="13" s="1"/>
  <c r="H9" i="15"/>
  <c r="H10" i="15"/>
  <c r="H11" i="15"/>
  <c r="H12" i="15"/>
  <c r="H15" i="15"/>
  <c r="H16" i="15"/>
  <c r="H17" i="15"/>
  <c r="H18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2" i="15"/>
  <c r="H93" i="15"/>
  <c r="H94" i="15"/>
  <c r="H95" i="15"/>
  <c r="H96" i="15"/>
  <c r="H97" i="15"/>
  <c r="H98" i="15"/>
  <c r="H99" i="15"/>
  <c r="H100" i="15"/>
  <c r="H101" i="15"/>
  <c r="H102" i="15"/>
  <c r="H103" i="15"/>
  <c r="H104" i="15"/>
  <c r="H105" i="15"/>
  <c r="H106" i="15"/>
  <c r="H107" i="15"/>
  <c r="H108" i="15"/>
  <c r="H109" i="15"/>
  <c r="H110" i="15"/>
  <c r="H111" i="15"/>
  <c r="H112" i="15"/>
  <c r="H113" i="15"/>
  <c r="H114" i="15"/>
  <c r="H115" i="15"/>
  <c r="H116" i="15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7" i="8"/>
  <c r="J8" i="5"/>
  <c r="C3" i="5"/>
  <c r="C3" i="13"/>
  <c r="U61" i="5"/>
  <c r="T61" i="5"/>
  <c r="S61" i="5"/>
  <c r="R61" i="5"/>
  <c r="Q61" i="5"/>
  <c r="P61" i="5"/>
  <c r="O61" i="5"/>
  <c r="N61" i="5"/>
  <c r="M61" i="5"/>
  <c r="L61" i="5"/>
  <c r="K61" i="5"/>
  <c r="J61" i="5"/>
  <c r="U60" i="5"/>
  <c r="T60" i="5"/>
  <c r="S60" i="5"/>
  <c r="R60" i="5"/>
  <c r="Q60" i="5"/>
  <c r="P60" i="5"/>
  <c r="O60" i="5"/>
  <c r="N60" i="5"/>
  <c r="M60" i="5"/>
  <c r="L60" i="5"/>
  <c r="K60" i="5"/>
  <c r="J60" i="5"/>
  <c r="U59" i="5"/>
  <c r="T59" i="5"/>
  <c r="S59" i="5"/>
  <c r="R59" i="5"/>
  <c r="Q59" i="5"/>
  <c r="P59" i="5"/>
  <c r="O59" i="5"/>
  <c r="N59" i="5"/>
  <c r="M59" i="5"/>
  <c r="L59" i="5"/>
  <c r="K59" i="5"/>
  <c r="J59" i="5"/>
  <c r="U58" i="5"/>
  <c r="T58" i="5"/>
  <c r="S58" i="5"/>
  <c r="R58" i="5"/>
  <c r="Q58" i="5"/>
  <c r="P58" i="5"/>
  <c r="O58" i="5"/>
  <c r="N58" i="5"/>
  <c r="M58" i="5"/>
  <c r="L58" i="5"/>
  <c r="K58" i="5"/>
  <c r="J58" i="5"/>
  <c r="U57" i="5"/>
  <c r="T57" i="5"/>
  <c r="S57" i="5"/>
  <c r="R57" i="5"/>
  <c r="Q57" i="5"/>
  <c r="P57" i="5"/>
  <c r="O57" i="5"/>
  <c r="N57" i="5"/>
  <c r="M57" i="5"/>
  <c r="L57" i="5"/>
  <c r="K57" i="5"/>
  <c r="J57" i="5"/>
  <c r="U56" i="5"/>
  <c r="T56" i="5"/>
  <c r="S56" i="5"/>
  <c r="R56" i="5"/>
  <c r="Q56" i="5"/>
  <c r="P56" i="5"/>
  <c r="O56" i="5"/>
  <c r="N56" i="5"/>
  <c r="M56" i="5"/>
  <c r="L56" i="5"/>
  <c r="K56" i="5"/>
  <c r="J56" i="5"/>
  <c r="U55" i="5"/>
  <c r="T55" i="5"/>
  <c r="S55" i="5"/>
  <c r="R55" i="5"/>
  <c r="Q55" i="5"/>
  <c r="P55" i="5"/>
  <c r="O55" i="5"/>
  <c r="N55" i="5"/>
  <c r="M55" i="5"/>
  <c r="L55" i="5"/>
  <c r="K55" i="5"/>
  <c r="J55" i="5"/>
  <c r="U53" i="5"/>
  <c r="T53" i="5"/>
  <c r="S53" i="5"/>
  <c r="R53" i="5"/>
  <c r="Q53" i="5"/>
  <c r="P53" i="5"/>
  <c r="O53" i="5"/>
  <c r="N53" i="5"/>
  <c r="M53" i="5"/>
  <c r="L53" i="5"/>
  <c r="K53" i="5"/>
  <c r="J53" i="5"/>
  <c r="U52" i="5"/>
  <c r="T52" i="5"/>
  <c r="S52" i="5"/>
  <c r="R52" i="5"/>
  <c r="Q52" i="5"/>
  <c r="P52" i="5"/>
  <c r="O52" i="5"/>
  <c r="N52" i="5"/>
  <c r="M52" i="5"/>
  <c r="L52" i="5"/>
  <c r="K52" i="5"/>
  <c r="J52" i="5"/>
  <c r="U51" i="5"/>
  <c r="T51" i="5"/>
  <c r="S51" i="5"/>
  <c r="R51" i="5"/>
  <c r="Q51" i="5"/>
  <c r="P51" i="5"/>
  <c r="O51" i="5"/>
  <c r="N51" i="5"/>
  <c r="M51" i="5"/>
  <c r="L51" i="5"/>
  <c r="K51" i="5"/>
  <c r="J51" i="5"/>
  <c r="U50" i="5"/>
  <c r="T50" i="5"/>
  <c r="S50" i="5"/>
  <c r="R50" i="5"/>
  <c r="Q50" i="5"/>
  <c r="P50" i="5"/>
  <c r="O50" i="5"/>
  <c r="N50" i="5"/>
  <c r="M50" i="5"/>
  <c r="L50" i="5"/>
  <c r="K50" i="5"/>
  <c r="J50" i="5"/>
  <c r="U49" i="5"/>
  <c r="T49" i="5"/>
  <c r="S49" i="5"/>
  <c r="R49" i="5"/>
  <c r="Q49" i="5"/>
  <c r="P49" i="5"/>
  <c r="O49" i="5"/>
  <c r="N49" i="5"/>
  <c r="M49" i="5"/>
  <c r="L49" i="5"/>
  <c r="K49" i="5"/>
  <c r="J49" i="5"/>
  <c r="U48" i="5"/>
  <c r="T48" i="5"/>
  <c r="S48" i="5"/>
  <c r="R48" i="5"/>
  <c r="Q48" i="5"/>
  <c r="P48" i="5"/>
  <c r="O48" i="5"/>
  <c r="N48" i="5"/>
  <c r="M48" i="5"/>
  <c r="L48" i="5"/>
  <c r="K48" i="5"/>
  <c r="J48" i="5"/>
  <c r="U47" i="5"/>
  <c r="T47" i="5"/>
  <c r="S47" i="5"/>
  <c r="R47" i="5"/>
  <c r="Q47" i="5"/>
  <c r="P47" i="5"/>
  <c r="O47" i="5"/>
  <c r="N47" i="5"/>
  <c r="M47" i="5"/>
  <c r="L47" i="5"/>
  <c r="K47" i="5"/>
  <c r="J47" i="5"/>
  <c r="U45" i="5"/>
  <c r="T45" i="5"/>
  <c r="S45" i="5"/>
  <c r="R45" i="5"/>
  <c r="Q45" i="5"/>
  <c r="P45" i="5"/>
  <c r="O45" i="5"/>
  <c r="N45" i="5"/>
  <c r="M45" i="5"/>
  <c r="L45" i="5"/>
  <c r="K45" i="5"/>
  <c r="J45" i="5"/>
  <c r="U44" i="5"/>
  <c r="T44" i="5"/>
  <c r="S44" i="5"/>
  <c r="R44" i="5"/>
  <c r="Q44" i="5"/>
  <c r="P44" i="5"/>
  <c r="O44" i="5"/>
  <c r="N44" i="5"/>
  <c r="M44" i="5"/>
  <c r="L44" i="5"/>
  <c r="K44" i="5"/>
  <c r="J44" i="5"/>
  <c r="U43" i="5"/>
  <c r="T43" i="5"/>
  <c r="S43" i="5"/>
  <c r="R43" i="5"/>
  <c r="Q43" i="5"/>
  <c r="P43" i="5"/>
  <c r="O43" i="5"/>
  <c r="N43" i="5"/>
  <c r="M43" i="5"/>
  <c r="L43" i="5"/>
  <c r="K43" i="5"/>
  <c r="J43" i="5"/>
  <c r="U42" i="5"/>
  <c r="T42" i="5"/>
  <c r="S42" i="5"/>
  <c r="R42" i="5"/>
  <c r="Q42" i="5"/>
  <c r="P42" i="5"/>
  <c r="O42" i="5"/>
  <c r="N42" i="5"/>
  <c r="M42" i="5"/>
  <c r="L42" i="5"/>
  <c r="K42" i="5"/>
  <c r="J42" i="5"/>
  <c r="U41" i="5"/>
  <c r="T41" i="5"/>
  <c r="S41" i="5"/>
  <c r="R41" i="5"/>
  <c r="Q41" i="5"/>
  <c r="P41" i="5"/>
  <c r="O41" i="5"/>
  <c r="N41" i="5"/>
  <c r="M41" i="5"/>
  <c r="L41" i="5"/>
  <c r="K41" i="5"/>
  <c r="J41" i="5"/>
  <c r="U40" i="5"/>
  <c r="T40" i="5"/>
  <c r="R40" i="5"/>
  <c r="Q40" i="5"/>
  <c r="P40" i="5"/>
  <c r="O40" i="5"/>
  <c r="N40" i="5"/>
  <c r="M40" i="5"/>
  <c r="L40" i="5"/>
  <c r="K40" i="5"/>
  <c r="J40" i="5"/>
  <c r="U39" i="5"/>
  <c r="T39" i="5"/>
  <c r="S39" i="5"/>
  <c r="R39" i="5"/>
  <c r="Q39" i="5"/>
  <c r="P39" i="5"/>
  <c r="N39" i="5"/>
  <c r="M39" i="5"/>
  <c r="K39" i="5"/>
  <c r="J39" i="5"/>
  <c r="U37" i="5"/>
  <c r="T37" i="5"/>
  <c r="S37" i="5"/>
  <c r="R37" i="5"/>
  <c r="Q37" i="5"/>
  <c r="P37" i="5"/>
  <c r="O37" i="5"/>
  <c r="N37" i="5"/>
  <c r="M37" i="5"/>
  <c r="L37" i="5"/>
  <c r="K37" i="5"/>
  <c r="J37" i="5"/>
  <c r="U36" i="5"/>
  <c r="T36" i="5"/>
  <c r="S36" i="5"/>
  <c r="R36" i="5"/>
  <c r="Q36" i="5"/>
  <c r="P36" i="5"/>
  <c r="O36" i="5"/>
  <c r="N36" i="5"/>
  <c r="M36" i="5"/>
  <c r="L36" i="5"/>
  <c r="K36" i="5"/>
  <c r="J36" i="5"/>
  <c r="U35" i="5"/>
  <c r="T35" i="5"/>
  <c r="S35" i="5"/>
  <c r="R35" i="5"/>
  <c r="Q35" i="5"/>
  <c r="P35" i="5"/>
  <c r="O35" i="5"/>
  <c r="N35" i="5"/>
  <c r="M35" i="5"/>
  <c r="L35" i="5"/>
  <c r="K35" i="5"/>
  <c r="J35" i="5"/>
  <c r="U34" i="5"/>
  <c r="T34" i="5"/>
  <c r="S34" i="5"/>
  <c r="R34" i="5"/>
  <c r="Q34" i="5"/>
  <c r="P34" i="5"/>
  <c r="O34" i="5"/>
  <c r="N34" i="5"/>
  <c r="M34" i="5"/>
  <c r="L34" i="5"/>
  <c r="K34" i="5"/>
  <c r="J34" i="5"/>
  <c r="U33" i="5"/>
  <c r="T33" i="5"/>
  <c r="S33" i="5"/>
  <c r="R33" i="5"/>
  <c r="Q33" i="5"/>
  <c r="P33" i="5"/>
  <c r="O33" i="5"/>
  <c r="N33" i="5"/>
  <c r="M33" i="5"/>
  <c r="L33" i="5"/>
  <c r="K33" i="5"/>
  <c r="J33" i="5"/>
  <c r="U32" i="5"/>
  <c r="T32" i="5"/>
  <c r="S32" i="5"/>
  <c r="R32" i="5"/>
  <c r="Q32" i="5"/>
  <c r="P32" i="5"/>
  <c r="O32" i="5"/>
  <c r="N32" i="5"/>
  <c r="M32" i="5"/>
  <c r="L32" i="5"/>
  <c r="J32" i="5"/>
  <c r="U31" i="5"/>
  <c r="T31" i="5"/>
  <c r="S31" i="5"/>
  <c r="R31" i="5"/>
  <c r="Q31" i="5"/>
  <c r="P31" i="5"/>
  <c r="O31" i="5"/>
  <c r="N31" i="5"/>
  <c r="M31" i="5"/>
  <c r="J31" i="5"/>
  <c r="U29" i="5"/>
  <c r="T29" i="5"/>
  <c r="S29" i="5"/>
  <c r="R29" i="5"/>
  <c r="Q29" i="5"/>
  <c r="P29" i="5"/>
  <c r="O29" i="5"/>
  <c r="N29" i="5"/>
  <c r="M29" i="5"/>
  <c r="L29" i="5"/>
  <c r="K29" i="5"/>
  <c r="J29" i="5"/>
  <c r="U28" i="5"/>
  <c r="T28" i="5"/>
  <c r="S28" i="5"/>
  <c r="R28" i="5"/>
  <c r="Q28" i="5"/>
  <c r="P28" i="5"/>
  <c r="O28" i="5"/>
  <c r="N28" i="5"/>
  <c r="M28" i="5"/>
  <c r="L28" i="5"/>
  <c r="K28" i="5"/>
  <c r="J28" i="5"/>
  <c r="U27" i="5"/>
  <c r="T27" i="5"/>
  <c r="S27" i="5"/>
  <c r="R27" i="5"/>
  <c r="Q27" i="5"/>
  <c r="P27" i="5"/>
  <c r="O27" i="5"/>
  <c r="N27" i="5"/>
  <c r="M27" i="5"/>
  <c r="L27" i="5"/>
  <c r="K27" i="5"/>
  <c r="J27" i="5"/>
  <c r="U26" i="5"/>
  <c r="T26" i="5"/>
  <c r="S26" i="5"/>
  <c r="R26" i="5"/>
  <c r="Q26" i="5"/>
  <c r="P26" i="5"/>
  <c r="O26" i="5"/>
  <c r="N26" i="5"/>
  <c r="M26" i="5"/>
  <c r="L26" i="5"/>
  <c r="K26" i="5"/>
  <c r="J26" i="5"/>
  <c r="U25" i="5"/>
  <c r="T25" i="5"/>
  <c r="S25" i="5"/>
  <c r="R25" i="5"/>
  <c r="Q25" i="5"/>
  <c r="P25" i="5"/>
  <c r="O25" i="5"/>
  <c r="N25" i="5"/>
  <c r="M25" i="5"/>
  <c r="L25" i="5"/>
  <c r="K25" i="5"/>
  <c r="J25" i="5"/>
  <c r="U24" i="5"/>
  <c r="T24" i="5"/>
  <c r="S24" i="5"/>
  <c r="R24" i="5"/>
  <c r="Q24" i="5"/>
  <c r="O24" i="5"/>
  <c r="N24" i="5"/>
  <c r="M24" i="5"/>
  <c r="L24" i="5"/>
  <c r="K24" i="5"/>
  <c r="J24" i="5"/>
  <c r="U23" i="5"/>
  <c r="T23" i="5"/>
  <c r="S23" i="5"/>
  <c r="R23" i="5"/>
  <c r="Q23" i="5"/>
  <c r="O23" i="5"/>
  <c r="N23" i="5"/>
  <c r="M23" i="5"/>
  <c r="L23" i="5"/>
  <c r="K23" i="5"/>
  <c r="J23" i="5"/>
  <c r="U21" i="5"/>
  <c r="T21" i="5"/>
  <c r="S21" i="5"/>
  <c r="R21" i="5"/>
  <c r="Q21" i="5"/>
  <c r="P21" i="5"/>
  <c r="O21" i="5"/>
  <c r="N21" i="5"/>
  <c r="M21" i="5"/>
  <c r="L21" i="5"/>
  <c r="K21" i="5"/>
  <c r="J21" i="5"/>
  <c r="U20" i="5"/>
  <c r="T20" i="5"/>
  <c r="S20" i="5"/>
  <c r="R20" i="5"/>
  <c r="Q20" i="5"/>
  <c r="P20" i="5"/>
  <c r="O20" i="5"/>
  <c r="N20" i="5"/>
  <c r="M20" i="5"/>
  <c r="L20" i="5"/>
  <c r="K20" i="5"/>
  <c r="J20" i="5"/>
  <c r="U19" i="5"/>
  <c r="T19" i="5"/>
  <c r="S19" i="5"/>
  <c r="R19" i="5"/>
  <c r="Q19" i="5"/>
  <c r="P19" i="5"/>
  <c r="O19" i="5"/>
  <c r="N19" i="5"/>
  <c r="M19" i="5"/>
  <c r="L19" i="5"/>
  <c r="K19" i="5"/>
  <c r="J19" i="5"/>
  <c r="U18" i="5"/>
  <c r="T18" i="5"/>
  <c r="S18" i="5"/>
  <c r="R18" i="5"/>
  <c r="Q18" i="5"/>
  <c r="P18" i="5"/>
  <c r="O18" i="5"/>
  <c r="N18" i="5"/>
  <c r="M18" i="5"/>
  <c r="L18" i="5"/>
  <c r="K18" i="5"/>
  <c r="J18" i="5"/>
  <c r="U17" i="5"/>
  <c r="T17" i="5"/>
  <c r="S17" i="5"/>
  <c r="R17" i="5"/>
  <c r="Q17" i="5"/>
  <c r="P17" i="5"/>
  <c r="L17" i="5"/>
  <c r="J17" i="5"/>
  <c r="U16" i="5"/>
  <c r="T16" i="5"/>
  <c r="S16" i="5"/>
  <c r="R16" i="5"/>
  <c r="Q16" i="5"/>
  <c r="P16" i="5"/>
  <c r="O16" i="5"/>
  <c r="N16" i="5"/>
  <c r="M16" i="5"/>
  <c r="L16" i="5"/>
  <c r="K16" i="5"/>
  <c r="J16" i="5"/>
  <c r="U15" i="5"/>
  <c r="T15" i="5"/>
  <c r="S15" i="5"/>
  <c r="R15" i="5"/>
  <c r="Q15" i="5"/>
  <c r="P15" i="5"/>
  <c r="O15" i="5"/>
  <c r="N15" i="5"/>
  <c r="M15" i="5"/>
  <c r="L15" i="5"/>
  <c r="K15" i="5"/>
  <c r="J15" i="5"/>
  <c r="K8" i="5"/>
  <c r="L8" i="5"/>
  <c r="P8" i="5"/>
  <c r="Q8" i="5"/>
  <c r="R8" i="5"/>
  <c r="S8" i="5"/>
  <c r="T8" i="5"/>
  <c r="U8" i="5"/>
  <c r="J9" i="5"/>
  <c r="K9" i="5"/>
  <c r="L9" i="5"/>
  <c r="M9" i="5"/>
  <c r="N9" i="5"/>
  <c r="O9" i="5"/>
  <c r="P9" i="5"/>
  <c r="Q9" i="5"/>
  <c r="R9" i="5"/>
  <c r="S9" i="5"/>
  <c r="T9" i="5"/>
  <c r="U9" i="5"/>
  <c r="J10" i="5"/>
  <c r="K10" i="5"/>
  <c r="L10" i="5"/>
  <c r="M10" i="5"/>
  <c r="N10" i="5"/>
  <c r="O10" i="5"/>
  <c r="P10" i="5"/>
  <c r="Q10" i="5"/>
  <c r="R10" i="5"/>
  <c r="S10" i="5"/>
  <c r="T10" i="5"/>
  <c r="U10" i="5"/>
  <c r="J11" i="5"/>
  <c r="K11" i="5"/>
  <c r="L11" i="5"/>
  <c r="M11" i="5"/>
  <c r="N11" i="5"/>
  <c r="O11" i="5"/>
  <c r="P11" i="5"/>
  <c r="Q11" i="5"/>
  <c r="R11" i="5"/>
  <c r="S11" i="5"/>
  <c r="T11" i="5"/>
  <c r="U11" i="5"/>
  <c r="J12" i="5"/>
  <c r="K12" i="5"/>
  <c r="L12" i="5"/>
  <c r="M12" i="5"/>
  <c r="N12" i="5"/>
  <c r="O12" i="5"/>
  <c r="P12" i="5"/>
  <c r="Q12" i="5"/>
  <c r="R12" i="5"/>
  <c r="S12" i="5"/>
  <c r="T12" i="5"/>
  <c r="U12" i="5"/>
  <c r="J13" i="5"/>
  <c r="K13" i="5"/>
  <c r="L13" i="5"/>
  <c r="M13" i="5"/>
  <c r="N13" i="5"/>
  <c r="O13" i="5"/>
  <c r="P13" i="5"/>
  <c r="Q13" i="5"/>
  <c r="R13" i="5"/>
  <c r="S13" i="5"/>
  <c r="T13" i="5"/>
  <c r="U13" i="5"/>
  <c r="L7" i="5"/>
  <c r="M7" i="5"/>
  <c r="N7" i="5"/>
  <c r="O7" i="5"/>
  <c r="P7" i="5"/>
  <c r="Q7" i="5"/>
  <c r="R7" i="5"/>
  <c r="S7" i="5"/>
  <c r="T7" i="5"/>
  <c r="U7" i="5"/>
  <c r="J7" i="5"/>
  <c r="L39" i="5"/>
  <c r="L31" i="5"/>
  <c r="N17" i="5"/>
  <c r="Q7" i="13" l="1"/>
  <c r="Q8" i="13"/>
  <c r="Q63" i="13" s="1" a="1"/>
  <c r="Q63" i="13" s="1"/>
  <c r="L8" i="13"/>
  <c r="L7" i="13"/>
  <c r="M7" i="13"/>
  <c r="L10" i="13"/>
  <c r="W10" i="13" s="1"/>
  <c r="M12" i="13"/>
  <c r="W12" i="13" s="1"/>
  <c r="O7" i="13"/>
  <c r="D1" i="15"/>
  <c r="M8" i="13"/>
  <c r="P23" i="5"/>
  <c r="O17" i="5"/>
  <c r="N8" i="5"/>
  <c r="N63" i="5" s="1" a="1"/>
  <c r="N63" i="5" s="1"/>
  <c r="S40" i="5"/>
  <c r="W40" i="5" s="1"/>
  <c r="O8" i="5"/>
  <c r="P63" i="13" a="1"/>
  <c r="P63" i="13" s="1"/>
  <c r="W39" i="13"/>
  <c r="K17" i="5"/>
  <c r="O39" i="5"/>
  <c r="W39" i="5" s="1"/>
  <c r="M17" i="5"/>
  <c r="M8" i="5"/>
  <c r="P24" i="5"/>
  <c r="W24" i="5" s="1"/>
  <c r="K31" i="5"/>
  <c r="W31" i="5" s="1"/>
  <c r="R63" i="13" a="1"/>
  <c r="R63" i="13" s="1"/>
  <c r="K32" i="5"/>
  <c r="W32" i="5" s="1"/>
  <c r="D1" i="8"/>
  <c r="T63" i="13" a="1"/>
  <c r="T63" i="13" s="1"/>
  <c r="W16" i="5"/>
  <c r="W18" i="5"/>
  <c r="W19" i="5"/>
  <c r="W34" i="5"/>
  <c r="K7" i="5"/>
  <c r="W49" i="5"/>
  <c r="T63" i="5" a="1"/>
  <c r="T63" i="5" s="1"/>
  <c r="J63" i="13" a="1"/>
  <c r="J63" i="13" s="1"/>
  <c r="W52" i="5"/>
  <c r="W43" i="5"/>
  <c r="W9" i="13"/>
  <c r="W11" i="13"/>
  <c r="W13" i="13"/>
  <c r="W16" i="13"/>
  <c r="W18" i="13"/>
  <c r="W20" i="13"/>
  <c r="W25" i="13"/>
  <c r="W29" i="13"/>
  <c r="W34" i="13"/>
  <c r="W43" i="13"/>
  <c r="W48" i="13"/>
  <c r="W52" i="13"/>
  <c r="W57" i="13"/>
  <c r="W61" i="13"/>
  <c r="W15" i="5"/>
  <c r="W25" i="5"/>
  <c r="W26" i="5"/>
  <c r="W27" i="5"/>
  <c r="W28" i="5"/>
  <c r="W29" i="5"/>
  <c r="S63" i="13" a="1"/>
  <c r="S63" i="13" s="1"/>
  <c r="W27" i="13"/>
  <c r="W32" i="13"/>
  <c r="W36" i="13"/>
  <c r="W41" i="13"/>
  <c r="W45" i="13"/>
  <c r="W50" i="13"/>
  <c r="W55" i="13"/>
  <c r="W59" i="13"/>
  <c r="W41" i="5"/>
  <c r="W57" i="5"/>
  <c r="W60" i="5"/>
  <c r="L63" i="5" a="1"/>
  <c r="L63" i="5" s="1"/>
  <c r="W42" i="5"/>
  <c r="W45" i="5"/>
  <c r="W56" i="5"/>
  <c r="W58" i="5"/>
  <c r="W59" i="5"/>
  <c r="W61" i="5"/>
  <c r="U63" i="13" a="1"/>
  <c r="U63" i="13" s="1"/>
  <c r="W44" i="5"/>
  <c r="W55" i="5"/>
  <c r="W20" i="5"/>
  <c r="W21" i="5"/>
  <c r="W23" i="5"/>
  <c r="W33" i="5"/>
  <c r="W35" i="5"/>
  <c r="W36" i="5"/>
  <c r="W37" i="5"/>
  <c r="W47" i="5"/>
  <c r="W48" i="5"/>
  <c r="W50" i="5"/>
  <c r="W51" i="5"/>
  <c r="W53" i="5"/>
  <c r="W15" i="13"/>
  <c r="W19" i="13"/>
  <c r="W21" i="13"/>
  <c r="W24" i="13"/>
  <c r="W26" i="13"/>
  <c r="W28" i="13"/>
  <c r="W33" i="13"/>
  <c r="W35" i="13"/>
  <c r="W37" i="13"/>
  <c r="W40" i="13"/>
  <c r="W42" i="13"/>
  <c r="W44" i="13"/>
  <c r="W47" i="13"/>
  <c r="W49" i="13"/>
  <c r="W51" i="13"/>
  <c r="W53" i="13"/>
  <c r="W56" i="13"/>
  <c r="W58" i="13"/>
  <c r="W60" i="13"/>
  <c r="W9" i="5"/>
  <c r="R63" i="5" a="1"/>
  <c r="R63" i="5" s="1"/>
  <c r="Q63" i="5" a="1"/>
  <c r="Q63" i="5" s="1"/>
  <c r="W13" i="5"/>
  <c r="W11" i="5"/>
  <c r="W12" i="5"/>
  <c r="W10" i="5"/>
  <c r="U63" i="5" a="1"/>
  <c r="U63" i="5" s="1"/>
  <c r="J63" i="5" a="1"/>
  <c r="J63" i="5" s="1"/>
  <c r="W7" i="13" l="1"/>
  <c r="M63" i="13" a="1"/>
  <c r="M63" i="13" s="1"/>
  <c r="W17" i="5"/>
  <c r="O63" i="13" a="1"/>
  <c r="O63" i="13" s="1"/>
  <c r="S63" i="5" a="1"/>
  <c r="S63" i="5" s="1"/>
  <c r="S65" i="5" s="1"/>
  <c r="N63" i="13" a="1"/>
  <c r="N63" i="13" s="1"/>
  <c r="W23" i="13"/>
  <c r="O63" i="5" a="1"/>
  <c r="O63" i="5" s="1"/>
  <c r="P63" i="5" a="1"/>
  <c r="P63" i="5" s="1"/>
  <c r="P65" i="5" s="1"/>
  <c r="M63" i="5" a="1"/>
  <c r="M63" i="5" s="1"/>
  <c r="L63" i="13" a="1"/>
  <c r="L63" i="13" s="1"/>
  <c r="W8" i="5"/>
  <c r="W17" i="13"/>
  <c r="K63" i="13" a="1"/>
  <c r="K63" i="13" s="1"/>
  <c r="W31" i="13"/>
  <c r="P65" i="13"/>
  <c r="K63" i="5" a="1"/>
  <c r="K63" i="5" s="1"/>
  <c r="W8" i="13"/>
  <c r="W7" i="5"/>
  <c r="S65" i="13"/>
  <c r="M65" i="13" l="1"/>
  <c r="M65" i="5"/>
  <c r="W63" i="13"/>
  <c r="Y43" i="13" s="1"/>
  <c r="W63" i="5"/>
  <c r="F1" i="5" s="1"/>
  <c r="J65" i="13"/>
  <c r="J65" i="5"/>
  <c r="Y56" i="5" l="1"/>
  <c r="Y50" i="5"/>
  <c r="Y26" i="5"/>
  <c r="Y42" i="5"/>
  <c r="Y27" i="5"/>
  <c r="Y36" i="5"/>
  <c r="Y19" i="5"/>
  <c r="Y57" i="5"/>
  <c r="Y45" i="5"/>
  <c r="Y44" i="5"/>
  <c r="Y23" i="13"/>
  <c r="Y44" i="13"/>
  <c r="Y29" i="13"/>
  <c r="Y48" i="13"/>
  <c r="Y21" i="13"/>
  <c r="Y32" i="13"/>
  <c r="Y58" i="13"/>
  <c r="Y51" i="13"/>
  <c r="Y55" i="13"/>
  <c r="Y31" i="13"/>
  <c r="Y20" i="13"/>
  <c r="Y59" i="13"/>
  <c r="Y41" i="13"/>
  <c r="Y42" i="13"/>
  <c r="Y28" i="13"/>
  <c r="Y35" i="13"/>
  <c r="Y15" i="13"/>
  <c r="Y10" i="13"/>
  <c r="Y34" i="13"/>
  <c r="Y20" i="5"/>
  <c r="Y33" i="13"/>
  <c r="Y16" i="13"/>
  <c r="Y27" i="13"/>
  <c r="Y25" i="13"/>
  <c r="Y24" i="13"/>
  <c r="Y18" i="5"/>
  <c r="Y17" i="5"/>
  <c r="Y52" i="13"/>
  <c r="Y56" i="13"/>
  <c r="Y60" i="13"/>
  <c r="Y57" i="13"/>
  <c r="Y18" i="13"/>
  <c r="Y61" i="5"/>
  <c r="Y58" i="5"/>
  <c r="Y61" i="13"/>
  <c r="Y12" i="13"/>
  <c r="Y19" i="13"/>
  <c r="Y41" i="5"/>
  <c r="Y59" i="5"/>
  <c r="Y40" i="13"/>
  <c r="F1" i="13"/>
  <c r="Y7" i="13"/>
  <c r="Y17" i="13"/>
  <c r="Y51" i="5"/>
  <c r="Y10" i="5"/>
  <c r="Y21" i="5"/>
  <c r="Y43" i="5"/>
  <c r="Y52" i="5"/>
  <c r="Y28" i="5"/>
  <c r="Y29" i="5"/>
  <c r="Y9" i="5"/>
  <c r="Y47" i="5"/>
  <c r="Y60" i="5"/>
  <c r="Y31" i="5"/>
  <c r="Y49" i="5"/>
  <c r="Y48" i="5"/>
  <c r="Y35" i="5"/>
  <c r="Y24" i="5"/>
  <c r="Y37" i="5"/>
  <c r="Y33" i="5"/>
  <c r="Y7" i="5"/>
  <c r="Y53" i="13"/>
  <c r="Y11" i="13"/>
  <c r="Y47" i="13"/>
  <c r="Y8" i="13"/>
  <c r="Y39" i="13"/>
  <c r="Y45" i="13"/>
  <c r="Y13" i="5"/>
  <c r="Y34" i="5"/>
  <c r="Y39" i="5"/>
  <c r="Y23" i="5"/>
  <c r="Y53" i="5"/>
  <c r="Y12" i="5"/>
  <c r="Y8" i="5"/>
  <c r="Y16" i="5"/>
  <c r="Y25" i="5"/>
  <c r="Y55" i="5"/>
  <c r="Y40" i="5"/>
  <c r="Y15" i="5"/>
  <c r="Y32" i="5"/>
  <c r="Y11" i="5"/>
  <c r="Y50" i="13"/>
  <c r="Y36" i="13"/>
  <c r="Y26" i="13"/>
  <c r="Y13" i="13"/>
  <c r="Y37" i="13"/>
  <c r="Y9" i="13"/>
  <c r="Y49" i="13"/>
  <c r="Y63" i="5" l="1"/>
  <c r="Y63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<sst xmlns="http://schemas.openxmlformats.org/spreadsheetml/2006/main" count="373" uniqueCount="218">
  <si>
    <r>
      <t xml:space="preserve">1. As abas "Orientações" e "Exemplos" </t>
    </r>
    <r>
      <rPr>
        <b/>
        <sz val="11"/>
        <color theme="1"/>
        <rFont val="Aptos Narrow"/>
        <family val="2"/>
        <scheme val="minor"/>
      </rPr>
      <t>não devem ser alteradas</t>
    </r>
    <r>
      <rPr>
        <sz val="11"/>
        <color theme="1"/>
        <rFont val="Aptos Narrow"/>
        <family val="2"/>
        <scheme val="minor"/>
      </rPr>
      <t xml:space="preserve"> e não serão avaliadas pela banca.</t>
    </r>
  </si>
  <si>
    <r>
      <t xml:space="preserve">2.1. Apenas as </t>
    </r>
    <r>
      <rPr>
        <b/>
        <sz val="11"/>
        <color theme="1"/>
        <rFont val="Aptos Narrow"/>
        <family val="2"/>
        <scheme val="minor"/>
      </rPr>
      <t>células em branco devem ser alteradas</t>
    </r>
    <r>
      <rPr>
        <sz val="11"/>
        <color theme="1"/>
        <rFont val="Aptos Narrow"/>
        <family val="2"/>
        <scheme val="minor"/>
      </rPr>
      <t xml:space="preserve">. As </t>
    </r>
    <r>
      <rPr>
        <b/>
        <sz val="11"/>
        <color theme="1"/>
        <rFont val="Aptos Narrow"/>
        <family val="2"/>
        <scheme val="minor"/>
      </rPr>
      <t>células em azul e em cinza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não</t>
    </r>
    <r>
      <rPr>
        <sz val="11"/>
        <color theme="1"/>
        <rFont val="Aptos Narrow"/>
        <family val="2"/>
        <scheme val="minor"/>
      </rPr>
      <t xml:space="preserve"> devem ser alteradas.</t>
    </r>
  </si>
  <si>
    <r>
      <t xml:space="preserve">2.2. </t>
    </r>
    <r>
      <rPr>
        <b/>
        <sz val="11"/>
        <color theme="1"/>
        <rFont val="Aptos Narrow"/>
        <family val="2"/>
        <scheme val="minor"/>
      </rPr>
      <t>Não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devem ser adicionadas</t>
    </r>
    <r>
      <rPr>
        <sz val="11"/>
        <color theme="1"/>
        <rFont val="Aptos Narrow"/>
        <family val="2"/>
        <scheme val="minor"/>
      </rPr>
      <t xml:space="preserve"> linhas ou colunas na planilha.</t>
    </r>
  </si>
  <si>
    <t>Aporte
Requerido:
(não altere a célula E1)</t>
  </si>
  <si>
    <t>Nome do Projeto:</t>
  </si>
  <si>
    <t>Iniciativa XYZ</t>
  </si>
  <si>
    <t>https://drive.google.com/drive/folders/1zRzLFo22bzAazH5NfEY5PtgbdktyV0Mj?usp=sharing</t>
  </si>
  <si>
    <t>Código da Atividade (ex.: 2.1)</t>
  </si>
  <si>
    <t>Item</t>
  </si>
  <si>
    <t>Mês (ex.: Abril)</t>
  </si>
  <si>
    <t>Valor Unitário do Item</t>
  </si>
  <si>
    <t>Quantidade de itens adquiridos</t>
  </si>
  <si>
    <t>Valor do Item (R$)</t>
  </si>
  <si>
    <t>Link da Evidência</t>
  </si>
  <si>
    <t>Comentários Adicionais (não obrigatório)</t>
  </si>
  <si>
    <t>1.2</t>
  </si>
  <si>
    <t>Controle PS4</t>
  </si>
  <si>
    <t>Janeiro</t>
  </si>
  <si>
    <t>https://drive.google.com/file/d/1lPcyvKLJ8wrm9Hny1ru9dcnMXiwTscaC/view?usp=drive_link</t>
  </si>
  <si>
    <t>Para controle do robô.</t>
  </si>
  <si>
    <t>1.1</t>
  </si>
  <si>
    <t>Filamento Fibra de carbono</t>
  </si>
  <si>
    <t>Fevereiro</t>
  </si>
  <si>
    <t>https://drive.google.com/file/d/1ZC_n_GdXj1qyn_9ulZlc5Ygow3st1oS0/view?usp=drive_link</t>
  </si>
  <si>
    <t>Para impressão 3D da esteira.</t>
  </si>
  <si>
    <t>Filamento PETG</t>
  </si>
  <si>
    <t>https://drive.google.com/file/d/1yY24PueJbXot3_4Hw8ObU_nGL8cjvu9F/view?usp=drive_link</t>
  </si>
  <si>
    <t>Para impressão 3D da coroa motora.</t>
  </si>
  <si>
    <t>Filamento TPU</t>
  </si>
  <si>
    <t>https://drive.google.com/file/d/1Q420O-QmKQOw16zTdUlwuXqMNmS4w27L/view?usp=drive_link</t>
  </si>
  <si>
    <t>Para impressão 3D das rodas de apoio.</t>
  </si>
  <si>
    <t>Suspensão</t>
  </si>
  <si>
    <t>https://drive.google.com/file/d/1Qxv1e4LZ7wmLpyKLUwgyNgxc0-3IGt_l/view?usp=drive_link</t>
  </si>
  <si>
    <t>Para encaixe de componentes da esteira.</t>
  </si>
  <si>
    <t>Varetas de aço</t>
  </si>
  <si>
    <t>https://drive.google.com/file/d/1Qj6cbRdTU5fPQaATaSx5uxzXUOTHwxK7/view?usp=drive_link</t>
  </si>
  <si>
    <t>Para encaixe das lagartas que formam a esteira.</t>
  </si>
  <si>
    <t>Anéis elásticos</t>
  </si>
  <si>
    <t>https://drive.google.com/file/d/1S9I3lZ6SM4gM8PDBXVwRuy8fz2i8JmUQ/view?usp=drive_link</t>
  </si>
  <si>
    <t>4.2</t>
  </si>
  <si>
    <t>Câmera OAK-D Lite</t>
  </si>
  <si>
    <t>https://drive.google.com/file/d/1RIAPCK8kIs9Ijc5G22N2Kx-jVvRxOEIe/view?usp=drive_link</t>
  </si>
  <si>
    <t>Câmera para captura dos dados. Foi comprada com a diferença de preço do computador de bordo e de uma parte destinada aos periféricos eletrônicos, já que sua parte em si será recebida no próximo trimestre.</t>
  </si>
  <si>
    <t>4.1</t>
  </si>
  <si>
    <t>Jetson Orin Nano</t>
  </si>
  <si>
    <t>https://drive.google.com/file/d/1gucpcC3bNFL_rATmXx_Jpc5EzLS8WYIH/view?usp=drive_link</t>
  </si>
  <si>
    <t>Compra do computador de bordo.</t>
  </si>
  <si>
    <t>SSD 500GB Kingston NV2</t>
  </si>
  <si>
    <t>https://drive.google.com/file/d/12Zpy3oqYkAFFAta8vQgP4NeK-j9ketrP/view?usp=drive_link</t>
  </si>
  <si>
    <t>Para o computador de bordo.</t>
  </si>
  <si>
    <t>2.3</t>
  </si>
  <si>
    <t>Conector Header SMD 3 pinos 2mm</t>
  </si>
  <si>
    <t>https://drive.google.com/file/d/1GTCMdUiRvvlsqYpmhbb-MaEtJ7-0uX8V/view?usp=drive_link</t>
  </si>
  <si>
    <t>Para placa eletrônica do robô.</t>
  </si>
  <si>
    <t xml:space="preserve">Cabo USB 3.0 </t>
  </si>
  <si>
    <t>Março</t>
  </si>
  <si>
    <t>https://drive.google.com/file/d/10RqJUH56KU3Dl3ZR2sXToyAGIBwW44Ug/view?usp=drive_link</t>
  </si>
  <si>
    <t>Para conectar o computador de bordo com a câmera.</t>
  </si>
  <si>
    <t>Conector Plug P4 2.5mm x KRE</t>
  </si>
  <si>
    <t>Abril</t>
  </si>
  <si>
    <t>https://drive.google.com/file/d/1WnWN_kR0AF1eAAdZ5EjzebpOzXZidTuQ/view?usp=sharing</t>
  </si>
  <si>
    <t>Para alimentar o computador a bordo com baterias dentro do robô.</t>
  </si>
  <si>
    <t>Adaptador USB 3.1 Tipo C 90º graus</t>
  </si>
  <si>
    <t>https://drive.google.com/file/d/1FgIP3GVkWQpMfvTEY5jQXLxiWIJHkzkT/view?usp=sharing</t>
  </si>
  <si>
    <t>Para funcionamento da câmera dentro do robô.</t>
  </si>
  <si>
    <t>Carregador de baterias</t>
  </si>
  <si>
    <t>https://drive.google.com/file/d/1PN8ar9kDMRtM2fEhOt9_NDlyZseeytpZ/view?usp=sharing</t>
  </si>
  <si>
    <t>Para começarmos testes de qual bateria usaremos no Cronos.</t>
  </si>
  <si>
    <t>Crimpos</t>
  </si>
  <si>
    <t>https://drive.google.com/file/d/1UyFXhuT6z3ecyltwjprU61gX0UjHvXTu/view?usp=drive_link</t>
  </si>
  <si>
    <t>Para conexão da bateria com o regulador XL4015.</t>
  </si>
  <si>
    <t>Regulador XL4015</t>
  </si>
  <si>
    <t>https://drive.google.com/file/d/1_-DtPihmDTHcZqjzHg6k3_q2EpXJT_4P/view?usp=drive_link</t>
  </si>
  <si>
    <t xml:space="preserve">Para alimentar o computador a bordo com baterias dentro do robô com segurança e na tensão correta._x000D_
</t>
  </si>
  <si>
    <t>Adaptador reserva para funcionamento da câmera dentro do robô.</t>
  </si>
  <si>
    <t>Motores</t>
  </si>
  <si>
    <t>Maio</t>
  </si>
  <si>
    <t>https://drive.google.com/file/d/1nazCr9F44sxNK0MtC42pVvKx8e_Wmc_-/view?usp=drive_link</t>
  </si>
  <si>
    <t>2 ESCs</t>
  </si>
  <si>
    <t>https://drive.google.com/file/d/1TvitYWDTS8jx0F29JEMYDGozsSLO0TbJ/view?usp=drive_link</t>
  </si>
  <si>
    <t>Cabo ethernet cat 6 1,5m</t>
  </si>
  <si>
    <t>https://drive.google.com/file/d/1FqsBbzkoMIp0Qg5wGYNG_8Ln8-SRob7R/view?usp=drive_link</t>
  </si>
  <si>
    <t>3 ESPs</t>
  </si>
  <si>
    <t>https://drive.google.com/file/d/1Dqd9j8ekNHaAeJIcwNJM9MkMY5wBEodB/view?usp=drive_link</t>
  </si>
  <si>
    <t>Para comunicação entre atuadores e computador de bordo do robô.</t>
  </si>
  <si>
    <t>Junho</t>
  </si>
  <si>
    <t>https://drive.google.com/file/d/1CNmX0HoEmKdKPDQOsy2Eq3Nvs6mF6NIR/view?usp=drive_link</t>
  </si>
  <si>
    <t>Bateria</t>
  </si>
  <si>
    <t>https://drive.google.com/file/d/1u_VAU1lncC2wDjY51qLM1OW9Li0_2TC_/view?usp=drive_link</t>
  </si>
  <si>
    <t>Mini Roteador</t>
  </si>
  <si>
    <t>https://drive.google.com/file/d/14sKBecbJw2yVnnT3g7TfkjK44H6-9ZFi/view?usp=drive_link</t>
  </si>
  <si>
    <t>100 LED multiplas cores</t>
  </si>
  <si>
    <t>https://drive.google.com/file/d/1CgzUOqIplPx6AL49AZbrvb_T0eoOo29t/view?usp=drive_link</t>
  </si>
  <si>
    <t>Para a placa eletrônica do robô.</t>
  </si>
  <si>
    <t>10 Barras de pino fêmea</t>
  </si>
  <si>
    <t>https://drive.google.com/file/d/125UlTk5dvNH1tISxuOQywyEegYjylpF0/view?usp=drive_link</t>
  </si>
  <si>
    <t>5.1</t>
  </si>
  <si>
    <t>Inscrição Competição</t>
  </si>
  <si>
    <t>https://drive.google.com/file/d/1L6KCmyaIwxw29gaDv3T3eS6dAccaOjzq/view?usp=drive_link</t>
  </si>
  <si>
    <t>1 robô, 1 modalidade, 5 membros</t>
  </si>
  <si>
    <t>3.1</t>
  </si>
  <si>
    <t>Chapa de fibra de carbono 2mm</t>
  </si>
  <si>
    <t>Julho</t>
  </si>
  <si>
    <t>https://drive.google.com/file/d/1ZOoU5O2c7hizryl2SA4MPmz35jeHsQW4/view?usp=drive_link</t>
  </si>
  <si>
    <t>Para usinagem do chassi do robô.</t>
  </si>
  <si>
    <t>Chapa de fibra de carbono 3mm</t>
  </si>
  <si>
    <t>https://drive.google.com/file/d/1NS7QL57NqNEBrmjVwIhRdjL3PcEuNiqR/view?usp=drive_link</t>
  </si>
  <si>
    <t>3.2</t>
  </si>
  <si>
    <t>Porcas</t>
  </si>
  <si>
    <t>https://drive.google.com/file/d/1XcpBKKYytxic82ns9VU8I_szqpRodnZg/view?usp=drive_link</t>
  </si>
  <si>
    <t>Elementos de fixação do robô em sua montagem.</t>
  </si>
  <si>
    <t>5.2</t>
  </si>
  <si>
    <t>Transporte para competição</t>
  </si>
  <si>
    <t>Outubro</t>
  </si>
  <si>
    <t>https://drive.google.com/file/d/1GVLCrfUfUdtiB7RsxuF8DVRIlq-bXPpE/view?usp=drive_link</t>
  </si>
  <si>
    <t>Passagens de ida e volta, 5 membros</t>
  </si>
  <si>
    <t>obs: devem ser preenchidas e alteradas apenas as células em branco</t>
  </si>
  <si>
    <r>
      <t xml:space="preserve">Ordem de Prioridade
</t>
    </r>
    <r>
      <rPr>
        <sz val="11"/>
        <color theme="1"/>
        <rFont val="Calibri"/>
        <family val="2"/>
      </rPr>
      <t>(sendo 1 o prioritário)</t>
    </r>
  </si>
  <si>
    <t>Nome da Meta</t>
  </si>
  <si>
    <t>Código da Atividade (ex.: 2.1)
(ex.: 1.1)</t>
  </si>
  <si>
    <t>Nome da Atividade</t>
  </si>
  <si>
    <t>Flag</t>
  </si>
  <si>
    <t>Agosto</t>
  </si>
  <si>
    <t>Setembro</t>
  </si>
  <si>
    <t>Novembro</t>
  </si>
  <si>
    <t>Dezembro</t>
  </si>
  <si>
    <t>Aporte de Recursos
(R$)</t>
  </si>
  <si>
    <t>Participação
(%)</t>
  </si>
  <si>
    <t>1. Desenvolvimento do sistema de locomoção</t>
  </si>
  <si>
    <t>Compra da suspensão, itens de fixação da esteira e filamentos;</t>
  </si>
  <si>
    <t>Compra dos periféricos eletrônicos</t>
  </si>
  <si>
    <t>1.3</t>
  </si>
  <si>
    <t>Compra de material para impressão de suportes</t>
  </si>
  <si>
    <t>1.4</t>
  </si>
  <si>
    <t>Montagem dos sistemas de locomoção</t>
  </si>
  <si>
    <t>1.5</t>
  </si>
  <si>
    <t>1.6</t>
  </si>
  <si>
    <t>1.7</t>
  </si>
  <si>
    <t>2. Desenvolvimento da placa eletrônica</t>
  </si>
  <si>
    <t>2.1</t>
  </si>
  <si>
    <t xml:space="preserve">Elaborar placa por software e tabelar componentes eletrônicos; </t>
  </si>
  <si>
    <t>2.2</t>
  </si>
  <si>
    <t>Validação e compra da placa PCB;</t>
  </si>
  <si>
    <t>Aquisição dos componentes eletrônicos para funcionamento do robô.</t>
  </si>
  <si>
    <t>2.4</t>
  </si>
  <si>
    <t>2.5</t>
  </si>
  <si>
    <t>2.6</t>
  </si>
  <si>
    <t>2.7</t>
  </si>
  <si>
    <t>3. Fabricação do corpo do robô</t>
  </si>
  <si>
    <t>Serviços de usinagem das peças de alumínio do chassi do robô;</t>
  </si>
  <si>
    <t>Compra de elementos de fixação e componentes mecânicos do projeto;</t>
  </si>
  <si>
    <t>3.3</t>
  </si>
  <si>
    <t>Montagem das partes do robô.</t>
  </si>
  <si>
    <t>3.4</t>
  </si>
  <si>
    <t>3.5</t>
  </si>
  <si>
    <t>3.6</t>
  </si>
  <si>
    <t>3.7</t>
  </si>
  <si>
    <t>4. Programação</t>
  </si>
  <si>
    <t>Compra do computador de bordo responsável pelo processamento de dados;</t>
  </si>
  <si>
    <t>Compra de câmera 3D e desenvolvimento de sistema de sensoriamento de profundidade;</t>
  </si>
  <si>
    <t>4.3</t>
  </si>
  <si>
    <t>4.4</t>
  </si>
  <si>
    <t>4.5</t>
  </si>
  <si>
    <t>4.6</t>
  </si>
  <si>
    <t>4.7</t>
  </si>
  <si>
    <t>5. Competições Anuais</t>
  </si>
  <si>
    <t xml:space="preserve">Inscrição do robô nas principais competições (RCX, Summit de robótica, IronCup, RSM). </t>
  </si>
  <si>
    <t>Aluguel de transporte para a competição</t>
  </si>
  <si>
    <t>5.3</t>
  </si>
  <si>
    <t>5.4</t>
  </si>
  <si>
    <t>5.5</t>
  </si>
  <si>
    <t>5.6</t>
  </si>
  <si>
    <t>5.7</t>
  </si>
  <si>
    <t>6.1</t>
  </si>
  <si>
    <t>6.2</t>
  </si>
  <si>
    <t>6.3</t>
  </si>
  <si>
    <t>6.4</t>
  </si>
  <si>
    <t>6.5</t>
  </si>
  <si>
    <t>6.6</t>
  </si>
  <si>
    <t>6.7</t>
  </si>
  <si>
    <t>7.1</t>
  </si>
  <si>
    <t>7.2</t>
  </si>
  <si>
    <t>7.3</t>
  </si>
  <si>
    <t>7.4</t>
  </si>
  <si>
    <t>7.5</t>
  </si>
  <si>
    <t>7.6</t>
  </si>
  <si>
    <t>7.7</t>
  </si>
  <si>
    <t>Aportes Mensais:</t>
  </si>
  <si>
    <t>Aportes Trimestrais:</t>
  </si>
  <si>
    <t>Nome da Iniciativa Aqui</t>
  </si>
  <si>
    <t>Frete + Impostos (caso aplique)</t>
  </si>
  <si>
    <t>[MUITO IMPORTANTE] Orientações</t>
  </si>
  <si>
    <t>Na aba "Conograma Financeiro":</t>
  </si>
  <si>
    <t>2. As abas "Cronograma" e "Evidências" devem ser preenchidas da seguinte forma:</t>
  </si>
  <si>
    <t>2.3. Coloque o nome do projeto na célula C3.</t>
  </si>
  <si>
    <t>2.4. Na aba "Cronograma" devem ser preenchidas apenas as colunas D e F. O restante será gerado automaticamente após o preenchimento correto da aba "Evidências".</t>
  </si>
  <si>
    <t>2.5. Restrinja o projeto a, no máximo, 7 metas, que, por sua vez, devem ter, no máximo, 7 atividades.</t>
  </si>
  <si>
    <t>2.6. Cada atividade deve ter o seu respectivo valor, que será detalhado na aba "Evidências".</t>
  </si>
  <si>
    <t>Na aba "Evidências":</t>
  </si>
  <si>
    <t>2.7. O valor das atividades serão calculados automaticamente a medida que a aba "Evidências" for sendo preenchida</t>
  </si>
  <si>
    <t>2.7.1. Para clarificar o processo de preenchimento, um exemplo da forma correta pode ser encontrada na aba "Ex. Evidências".</t>
  </si>
  <si>
    <t>2.8. Na coluna "Código", deve ser inserido o código referente à atividade ao qual aquele item pertence (ex.: 2.2)</t>
  </si>
  <si>
    <t>2.8.1. As atividades são os valores da coluna F da aba "Cronograma" e o código das atividades são os valores da coluna E da aba "Cronograma".</t>
  </si>
  <si>
    <t>2.9. Na coluna "Item", deve ser inserido o nome do item que será comprado. Dessa forma, o valor da atividade será o somatório dos seus respectivos itens.</t>
  </si>
  <si>
    <t>2.10. A coluna "Valor do item" não deve ser alterada.</t>
  </si>
  <si>
    <t>2.11. A coluna "Frete + Impostos" não é obrigatória e deve ser preenchida caso se aplique ao item. Ex.: Produtos comprados pela internet.</t>
  </si>
  <si>
    <t>2.12. Os comentários adicionais são opcionais, caso seja necessário alguma observação.</t>
  </si>
  <si>
    <r>
      <t xml:space="preserve">2.13. A coluna "Link da Evidência" </t>
    </r>
    <r>
      <rPr>
        <b/>
        <sz val="11"/>
        <color theme="1"/>
        <rFont val="Aptos Narrow"/>
        <family val="2"/>
        <scheme val="minor"/>
      </rPr>
      <t>É OBRIGATÓRIA</t>
    </r>
    <r>
      <rPr>
        <sz val="11"/>
        <color theme="1"/>
        <rFont val="Aptos Narrow"/>
        <family val="2"/>
        <scheme val="minor"/>
      </rPr>
      <t xml:space="preserve"> e nela deve constar o link da imagem que comprova o valor unitário do item. </t>
    </r>
    <r>
      <rPr>
        <b/>
        <sz val="11"/>
        <color theme="1"/>
        <rFont val="Aptos Narrow"/>
        <family val="2"/>
        <scheme val="minor"/>
      </rPr>
      <t>Lembre-se de conferir se os links estão com acesso liberado.</t>
    </r>
  </si>
  <si>
    <r>
      <t xml:space="preserve">2.14. O link da pasta do drive onde estão todas as fotos de evidência deve ser colado na célula I3. </t>
    </r>
    <r>
      <rPr>
        <b/>
        <sz val="11"/>
        <color theme="1"/>
        <rFont val="Aptos Narrow"/>
        <family val="2"/>
        <scheme val="minor"/>
      </rPr>
      <t>Lembre-se de conferir se o link está com acesso liberado.</t>
    </r>
  </si>
  <si>
    <r>
      <t xml:space="preserve">3. Os valores explicitados na barra superior das páginas "Cronograma Financeiro" e "Evidências" </t>
    </r>
    <r>
      <rPr>
        <b/>
        <sz val="11"/>
        <color theme="1"/>
        <rFont val="Aptos Narrow"/>
        <family val="2"/>
        <scheme val="minor"/>
      </rPr>
      <t>devem, ao fim do preenchimento, ser iguais.</t>
    </r>
  </si>
  <si>
    <t>3.1. Caso não sejam iguais, verifique o preenchimento das colunas B e D da aba "Evidências". Elas devem seguir o padrão de preenchimento explicitado no exemplo.</t>
  </si>
  <si>
    <t>3.2. Em alguns casos, a planilha reconhece que o valor inserido foge do padrão. Nesses casos, ela deixará a célula marcada de vermelho até que o campo seja corrigido.</t>
  </si>
  <si>
    <t>4. A organização da informação e a atenção ao modelo de preenchimento requisitado são, também, critérios a serem avaliados pela banca.</t>
  </si>
  <si>
    <t>6. Para que fique mais claro, confira o vídeo de orientação de preenchimento da planilha:</t>
  </si>
  <si>
    <t>Link da pasta do drive aqui (garanta que todos podem acessar o link)</t>
  </si>
  <si>
    <t>https://youtu.be/t5-Ew7L5tjw</t>
  </si>
  <si>
    <t>5. Em caso de dúvida, entre em contato conosco pelo e-mail "inovacao@reditus.org.br".</t>
  </si>
  <si>
    <t>Programa de Inovação 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</si>
</sst>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4"/>
      <color theme="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8"/>
      <color theme="0"/>
      <name val="Calibri"/>
      <family val="2"/>
    </font>
    <font>
      <b/>
      <sz val="20"/>
      <color theme="0"/>
      <name val="Arial"/>
      <family val="2"/>
    </font>
    <font>
      <u/>
      <sz val="11"/>
      <color theme="1"/>
      <name val="Aptos Narrow"/>
      <family val="2"/>
      <scheme val="minor"/>
    </font>
    <font>
      <b/>
      <sz val="26"/>
      <color theme="1"/>
      <name val="Calibri"/>
      <family val="2"/>
    </font>
    <font>
      <sz val="11"/>
      <name val="Calibri"/>
      <family val="2"/>
    </font>
    <font>
      <b/>
      <u/>
      <sz val="11"/>
      <color rgb="FF0A182D"/>
      <name val="Aptos Narrow"/>
      <family val="2"/>
      <scheme val="minor"/>
    </font>
    <font>
      <sz val="10"/>
      <color rgb="FF00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color rgb="FF0A182D"/>
      <name val="Aptos Narrow"/>
      <family val="2"/>
      <scheme val="minor"/>
    </font>
    <font>
      <u/>
      <sz val="11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002060"/>
      <name val="Calibri"/>
      <family val="2"/>
    </font>
    <font>
      <b/>
      <u/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A182D"/>
        <bgColor indexed="64"/>
      </patternFill>
    </fill>
    <fill>
      <patternFill patternType="solid">
        <fgColor rgb="FFD6E3F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</cellStyleXfs>
  <cellXfs count="86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vertical="center"/>
    </xf>
    <xf numFmtId="0" fontId="5" fillId="0" borderId="0" xfId="0" applyFont="1"/>
    <xf numFmtId="164" fontId="5" fillId="0" borderId="0" xfId="0" applyNumberFormat="1" applyFont="1"/>
    <xf numFmtId="0" fontId="5" fillId="3" borderId="2" xfId="0" applyFont="1" applyFill="1" applyBorder="1"/>
    <xf numFmtId="164" fontId="5" fillId="3" borderId="2" xfId="0" applyNumberFormat="1" applyFont="1" applyFill="1" applyBorder="1"/>
    <xf numFmtId="164" fontId="8" fillId="3" borderId="2" xfId="0" applyNumberFormat="1" applyFont="1" applyFill="1" applyBorder="1"/>
    <xf numFmtId="0" fontId="9" fillId="2" borderId="0" xfId="0" applyFont="1" applyFill="1" applyAlignment="1">
      <alignment horizontal="right" vertical="center" wrapText="1" indent="1"/>
    </xf>
    <xf numFmtId="9" fontId="5" fillId="5" borderId="2" xfId="1" applyFont="1" applyFill="1" applyBorder="1"/>
    <xf numFmtId="164" fontId="10" fillId="2" borderId="0" xfId="0" applyNumberFormat="1" applyFont="1" applyFill="1" applyAlignment="1">
      <alignment vertical="center"/>
    </xf>
    <xf numFmtId="3" fontId="5" fillId="5" borderId="2" xfId="0" applyNumberFormat="1" applyFont="1" applyFill="1" applyBorder="1"/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horizontal="center"/>
    </xf>
    <xf numFmtId="9" fontId="13" fillId="5" borderId="2" xfId="0" applyNumberFormat="1" applyFont="1" applyFill="1" applyBorder="1"/>
    <xf numFmtId="0" fontId="1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9" fillId="2" borderId="0" xfId="0" applyFont="1" applyFill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wrapText="1"/>
    </xf>
    <xf numFmtId="164" fontId="10" fillId="2" borderId="0" xfId="0" applyNumberFormat="1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0" fillId="0" borderId="2" xfId="0" applyBorder="1"/>
    <xf numFmtId="0" fontId="6" fillId="7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5" fillId="0" borderId="2" xfId="0" applyFont="1" applyBorder="1" applyAlignment="1">
      <alignment vertical="center" wrapText="1"/>
    </xf>
    <xf numFmtId="3" fontId="5" fillId="3" borderId="2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164" fontId="10" fillId="2" borderId="0" xfId="0" applyNumberFormat="1" applyFont="1" applyFill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left" wrapText="1"/>
    </xf>
    <xf numFmtId="0" fontId="5" fillId="4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3" fontId="5" fillId="5" borderId="2" xfId="0" applyNumberFormat="1" applyFont="1" applyFill="1" applyBorder="1" applyAlignment="1">
      <alignment vertical="center" wrapText="1"/>
    </xf>
    <xf numFmtId="0" fontId="5" fillId="5" borderId="2" xfId="0" applyFont="1" applyFill="1" applyBorder="1" applyAlignment="1">
      <alignment horizontal="center" vertical="center" wrapText="1"/>
    </xf>
    <xf numFmtId="3" fontId="0" fillId="0" borderId="0" xfId="0" applyNumberFormat="1"/>
    <xf numFmtId="0" fontId="11" fillId="0" borderId="0" xfId="0" applyFont="1" applyAlignment="1">
      <alignment horizontal="left" vertical="center"/>
    </xf>
    <xf numFmtId="0" fontId="17" fillId="0" borderId="2" xfId="3" applyFont="1" applyBorder="1" applyAlignment="1">
      <alignment wrapText="1"/>
    </xf>
    <xf numFmtId="0" fontId="18" fillId="0" borderId="2" xfId="3" applyFont="1" applyBorder="1" applyAlignment="1">
      <alignment wrapText="1"/>
    </xf>
    <xf numFmtId="0" fontId="19" fillId="0" borderId="2" xfId="0" applyFont="1" applyBorder="1" applyAlignment="1">
      <alignment wrapText="1"/>
    </xf>
    <xf numFmtId="0" fontId="20" fillId="0" borderId="2" xfId="0" applyFont="1" applyBorder="1" applyAlignment="1">
      <alignment vertical="center" wrapText="1"/>
    </xf>
    <xf numFmtId="1" fontId="0" fillId="0" borderId="2" xfId="0" applyNumberFormat="1" applyBorder="1"/>
    <xf numFmtId="0" fontId="2" fillId="0" borderId="0" xfId="0" applyFont="1"/>
    <xf numFmtId="0" fontId="21" fillId="0" borderId="0" xfId="3" applyFont="1"/>
    <xf numFmtId="0" fontId="16" fillId="0" borderId="0" xfId="3"/>
    <xf numFmtId="164" fontId="0" fillId="5" borderId="3" xfId="0" applyNumberForma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0" fillId="5" borderId="3" xfId="0" applyNumberFormat="1" applyFill="1" applyBorder="1" applyAlignment="1">
      <alignment horizontal="center" vertical="center" wrapText="1"/>
    </xf>
    <xf numFmtId="164" fontId="0" fillId="5" borderId="8" xfId="0" applyNumberFormat="1" applyFill="1" applyBorder="1" applyAlignment="1">
      <alignment horizontal="center" vertical="center" wrapText="1"/>
    </xf>
    <xf numFmtId="164" fontId="0" fillId="5" borderId="4" xfId="0" applyNumberForma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8" xfId="0" applyFont="1" applyFill="1" applyBorder="1" applyAlignment="1">
      <alignment horizontal="left" vertical="center" wrapText="1"/>
    </xf>
    <xf numFmtId="0" fontId="6" fillId="5" borderId="4" xfId="0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64" fontId="10" fillId="2" borderId="0" xfId="0" applyNumberFormat="1" applyFont="1" applyFill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</cellXfs>
  <cellStyles count="4">
    <cellStyle name="Hiperlink" xfId="3" builtinId="8"/>
    <cellStyle name="Normal" xfId="0" builtinId="0"/>
    <cellStyle name="Normal 2" xfId="2" xr:uid="{0F12E64E-8D83-4CB4-A5AD-01EBAD514DFC}"/>
    <cellStyle name="Porcentagem" xfId="1" builtinId="5"/>
  </cellStyles>
  <dxfs count="0"/>
  <tableStyles count="0" defaultTableStyle="TableStyleMedium2" defaultPivotStyle="PivotStyleLight16"/>
  <colors>
    <mruColors>
      <color rgb="FF0A182D"/>
      <color rgb="FFD6E3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6349</xdr:colOff>
      <xdr:row>0</xdr:row>
      <xdr:rowOff>39976</xdr:rowOff>
    </xdr:from>
    <xdr:to>
      <xdr:col>4</xdr:col>
      <xdr:colOff>316181</xdr:colOff>
      <xdr:row>0</xdr:row>
      <xdr:rowOff>484879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4FC98D9-91AF-475B-B36C-742C6B034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39976"/>
          <a:ext cx="700584" cy="448078"/>
        </a:xfrm>
        <a:prstGeom prst="rect">
          <a:avLst/>
        </a:prstGeom>
      </xdr:spPr>
    </xdr:pic>
    <xdr:clientData/>
  </xdr:twoCellAnchor>
  <xdr:twoCellAnchor editAs="oneCell">
    <xdr:from>
      <xdr:col>4</xdr:col>
      <xdr:colOff>425450</xdr:colOff>
      <xdr:row>0</xdr:row>
      <xdr:rowOff>126328</xdr:rowOff>
    </xdr:from>
    <xdr:to>
      <xdr:col>5</xdr:col>
      <xdr:colOff>520700</xdr:colOff>
      <xdr:row>0</xdr:row>
      <xdr:rowOff>430116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0BDD42D-E378-D9D4-126C-FE0CDBD600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72" t="19771" r="14623" b="24183"/>
        <a:stretch>
          <a:fillRect/>
        </a:stretch>
      </xdr:blipFill>
      <xdr:spPr>
        <a:xfrm>
          <a:off x="996950" y="126328"/>
          <a:ext cx="711200" cy="3037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39976</xdr:rowOff>
    </xdr:from>
    <xdr:to>
      <xdr:col>1</xdr:col>
      <xdr:colOff>787401</xdr:colOff>
      <xdr:row>0</xdr:row>
      <xdr:rowOff>488145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4632FE5-6075-4B48-A9FD-DB4A03C93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39976"/>
          <a:ext cx="819151" cy="444994"/>
        </a:xfrm>
        <a:prstGeom prst="rect">
          <a:avLst/>
        </a:prstGeom>
      </xdr:spPr>
    </xdr:pic>
    <xdr:clientData/>
  </xdr:twoCellAnchor>
  <xdr:twoCellAnchor editAs="oneCell">
    <xdr:from>
      <xdr:col>1</xdr:col>
      <xdr:colOff>909593</xdr:colOff>
      <xdr:row>0</xdr:row>
      <xdr:rowOff>102973</xdr:rowOff>
    </xdr:from>
    <xdr:to>
      <xdr:col>3</xdr:col>
      <xdr:colOff>67817</xdr:colOff>
      <xdr:row>0</xdr:row>
      <xdr:rowOff>432504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5F7D583-C633-4C20-BD89-860CCFFBD5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72" t="19771" r="14623" b="24183"/>
        <a:stretch>
          <a:fillRect/>
        </a:stretch>
      </xdr:blipFill>
      <xdr:spPr>
        <a:xfrm>
          <a:off x="1089796" y="102973"/>
          <a:ext cx="771467" cy="3295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39976</xdr:rowOff>
    </xdr:from>
    <xdr:to>
      <xdr:col>1</xdr:col>
      <xdr:colOff>790576</xdr:colOff>
      <xdr:row>0</xdr:row>
      <xdr:rowOff>488145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A855C3A-076A-4641-A4EB-A757445E7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39976"/>
          <a:ext cx="819151" cy="444994"/>
        </a:xfrm>
        <a:prstGeom prst="rect">
          <a:avLst/>
        </a:prstGeom>
      </xdr:spPr>
    </xdr:pic>
    <xdr:clientData/>
  </xdr:twoCellAnchor>
  <xdr:twoCellAnchor editAs="oneCell">
    <xdr:from>
      <xdr:col>1</xdr:col>
      <xdr:colOff>938390</xdr:colOff>
      <xdr:row>0</xdr:row>
      <xdr:rowOff>105833</xdr:rowOff>
    </xdr:from>
    <xdr:to>
      <xdr:col>2</xdr:col>
      <xdr:colOff>326968</xdr:colOff>
      <xdr:row>0</xdr:row>
      <xdr:rowOff>435364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D5821F6-E62D-41BE-8C1F-E4711A3EBE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72" t="19771" r="14623" b="24183"/>
        <a:stretch>
          <a:fillRect/>
        </a:stretch>
      </xdr:blipFill>
      <xdr:spPr>
        <a:xfrm>
          <a:off x="1121834" y="105833"/>
          <a:ext cx="771467" cy="3295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39976</xdr:rowOff>
    </xdr:from>
    <xdr:to>
      <xdr:col>1</xdr:col>
      <xdr:colOff>790576</xdr:colOff>
      <xdr:row>0</xdr:row>
      <xdr:rowOff>484970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ACF505F-69D2-4A7C-A9BB-BD85EAACC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39976"/>
          <a:ext cx="819151" cy="448169"/>
        </a:xfrm>
        <a:prstGeom prst="rect">
          <a:avLst/>
        </a:prstGeom>
      </xdr:spPr>
    </xdr:pic>
    <xdr:clientData/>
  </xdr:twoCellAnchor>
  <xdr:twoCellAnchor editAs="oneCell">
    <xdr:from>
      <xdr:col>1</xdr:col>
      <xdr:colOff>917222</xdr:colOff>
      <xdr:row>0</xdr:row>
      <xdr:rowOff>105834</xdr:rowOff>
    </xdr:from>
    <xdr:to>
      <xdr:col>3</xdr:col>
      <xdr:colOff>87078</xdr:colOff>
      <xdr:row>0</xdr:row>
      <xdr:rowOff>435365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41889F9A-4DE7-43E0-B2B0-D915F14373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72" t="19771" r="14623" b="24183"/>
        <a:stretch>
          <a:fillRect/>
        </a:stretch>
      </xdr:blipFill>
      <xdr:spPr>
        <a:xfrm>
          <a:off x="1093611" y="105834"/>
          <a:ext cx="771467" cy="3295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39976</xdr:rowOff>
    </xdr:from>
    <xdr:to>
      <xdr:col>1</xdr:col>
      <xdr:colOff>790576</xdr:colOff>
      <xdr:row>0</xdr:row>
      <xdr:rowOff>484970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C74DD1B-9321-4520-A21B-AF43C649E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39976"/>
          <a:ext cx="815976" cy="448169"/>
        </a:xfrm>
        <a:prstGeom prst="rect">
          <a:avLst/>
        </a:prstGeom>
      </xdr:spPr>
    </xdr:pic>
    <xdr:clientData/>
  </xdr:twoCellAnchor>
  <xdr:twoCellAnchor editAs="oneCell">
    <xdr:from>
      <xdr:col>1</xdr:col>
      <xdr:colOff>922965</xdr:colOff>
      <xdr:row>0</xdr:row>
      <xdr:rowOff>125522</xdr:rowOff>
    </xdr:from>
    <xdr:to>
      <xdr:col>2</xdr:col>
      <xdr:colOff>313676</xdr:colOff>
      <xdr:row>0</xdr:row>
      <xdr:rowOff>455053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8A840211-48F6-43F9-84F8-72FF335FB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72" t="19771" r="14623" b="24183"/>
        <a:stretch>
          <a:fillRect/>
        </a:stretch>
      </xdr:blipFill>
      <xdr:spPr>
        <a:xfrm>
          <a:off x="1100174" y="125522"/>
          <a:ext cx="771467" cy="3295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Letreiro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youtu.be/t5-Ew7L5tjw" TargetMode="External"/><Relationship Id="rId1" Type="http://schemas.openxmlformats.org/officeDocument/2006/relationships/hyperlink" Target="https://www.youtube.com/watch?v=MY8orU0_s6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Qxv1e4LZ7wmLpyKLUwgyNgxc0-3IGt_l/view?usp=drive_link" TargetMode="External"/><Relationship Id="rId18" Type="http://schemas.openxmlformats.org/officeDocument/2006/relationships/hyperlink" Target="https://drive.google.com/file/d/1PN8ar9kDMRtM2fEhOt9_NDlyZseeytpZ/view?usp=sharing" TargetMode="External"/><Relationship Id="rId26" Type="http://schemas.openxmlformats.org/officeDocument/2006/relationships/hyperlink" Target="https://drive.google.com/file/d/1FqsBbzkoMIp0Qg5wGYNG_8Ln8-SRob7R/view?usp=drive_link" TargetMode="External"/><Relationship Id="rId3" Type="http://schemas.openxmlformats.org/officeDocument/2006/relationships/hyperlink" Target="https://drive.google.com/file/d/1S9I3lZ6SM4gM8PDBXVwRuy8fz2i8JmUQ/view?usp=drive_link" TargetMode="External"/><Relationship Id="rId21" Type="http://schemas.openxmlformats.org/officeDocument/2006/relationships/hyperlink" Target="https://drive.google.com/file/d/1_-DtPihmDTHcZqjzHg6k3_q2EpXJT_4P/view?usp=drive_link" TargetMode="External"/><Relationship Id="rId34" Type="http://schemas.openxmlformats.org/officeDocument/2006/relationships/drawing" Target="../drawings/drawing5.xml"/><Relationship Id="rId7" Type="http://schemas.openxmlformats.org/officeDocument/2006/relationships/hyperlink" Target="https://drive.google.com/file/d/1ZC_n_GdXj1qyn_9ulZlc5Ygow3st1oS0/view?usp=drive_link" TargetMode="External"/><Relationship Id="rId12" Type="http://schemas.openxmlformats.org/officeDocument/2006/relationships/hyperlink" Target="https://drive.google.com/file/d/1Qj6cbRdTU5fPQaATaSx5uxzXUOTHwxK7/view?usp=drive_link" TargetMode="External"/><Relationship Id="rId17" Type="http://schemas.openxmlformats.org/officeDocument/2006/relationships/hyperlink" Target="https://drive.google.com/file/d/1FgIP3GVkWQpMfvTEY5jQXLxiWIJHkzkT/view?usp=sharing" TargetMode="External"/><Relationship Id="rId25" Type="http://schemas.openxmlformats.org/officeDocument/2006/relationships/hyperlink" Target="https://drive.google.com/file/d/1TvitYWDTS8jx0F29JEMYDGozsSLO0TbJ/view?usp=drive_link" TargetMode="External"/><Relationship Id="rId33" Type="http://schemas.openxmlformats.org/officeDocument/2006/relationships/hyperlink" Target="https://drive.google.com/file/d/1GVLCrfUfUdtiB7RsxuF8DVRIlq-bXPpE/view?usp=drive_link" TargetMode="External"/><Relationship Id="rId2" Type="http://schemas.openxmlformats.org/officeDocument/2006/relationships/hyperlink" Target="https://drive.google.com/file/d/10RqJUH56KU3Dl3ZR2sXToyAGIBwW44Ug/view?usp=drive_link" TargetMode="External"/><Relationship Id="rId16" Type="http://schemas.openxmlformats.org/officeDocument/2006/relationships/hyperlink" Target="https://drive.google.com/file/d/1WnWN_kR0AF1eAAdZ5EjzebpOzXZidTuQ/view?usp=sharing" TargetMode="External"/><Relationship Id="rId20" Type="http://schemas.openxmlformats.org/officeDocument/2006/relationships/hyperlink" Target="https://drive.google.com/file/d/1ZOoU5O2c7hizryl2SA4MPmz35jeHsQW4/view?usp=drive_link" TargetMode="External"/><Relationship Id="rId29" Type="http://schemas.openxmlformats.org/officeDocument/2006/relationships/hyperlink" Target="https://drive.google.com/file/d/1CNmX0HoEmKdKPDQOsy2Eq3Nvs6mF6NIR/view?usp=drive_link" TargetMode="External"/><Relationship Id="rId1" Type="http://schemas.openxmlformats.org/officeDocument/2006/relationships/hyperlink" Target="https://drive.google.com/drive/folders/1zRzLFo22bzAazH5NfEY5PtgbdktyV0Mj?usp=sharing" TargetMode="External"/><Relationship Id="rId6" Type="http://schemas.openxmlformats.org/officeDocument/2006/relationships/hyperlink" Target="https://drive.google.com/file/d/1lPcyvKLJ8wrm9Hny1ru9dcnMXiwTscaC/view?usp=drive_link" TargetMode="External"/><Relationship Id="rId11" Type="http://schemas.openxmlformats.org/officeDocument/2006/relationships/hyperlink" Target="https://drive.google.com/file/d/12Zpy3oqYkAFFAta8vQgP4NeK-j9ketrP/view?usp=drive_link" TargetMode="External"/><Relationship Id="rId24" Type="http://schemas.openxmlformats.org/officeDocument/2006/relationships/hyperlink" Target="https://drive.google.com/file/d/1nazCr9F44sxNK0MtC42pVvKx8e_Wmc_-/view?usp=drive_link" TargetMode="External"/><Relationship Id="rId32" Type="http://schemas.openxmlformats.org/officeDocument/2006/relationships/hyperlink" Target="https://drive.google.com/file/d/125UlTk5dvNH1tISxuOQywyEegYjylpF0/view?usp=drive_link" TargetMode="External"/><Relationship Id="rId5" Type="http://schemas.openxmlformats.org/officeDocument/2006/relationships/hyperlink" Target="https://drive.google.com/file/d/1GTCMdUiRvvlsqYpmhbb-MaEtJ7-0uX8V/view?usp=drive_link" TargetMode="External"/><Relationship Id="rId15" Type="http://schemas.openxmlformats.org/officeDocument/2006/relationships/hyperlink" Target="https://drive.google.com/file/d/1XcpBKKYytxic82ns9VU8I_szqpRodnZg/view?usp=drive_link" TargetMode="External"/><Relationship Id="rId23" Type="http://schemas.openxmlformats.org/officeDocument/2006/relationships/hyperlink" Target="https://drive.google.com/file/d/1L6KCmyaIwxw29gaDv3T3eS6dAccaOjzq/view?usp=drive_link" TargetMode="External"/><Relationship Id="rId28" Type="http://schemas.openxmlformats.org/officeDocument/2006/relationships/hyperlink" Target="https://drive.google.com/file/d/1u_VAU1lncC2wDjY51qLM1OW9Li0_2TC_/view?usp=drive_link" TargetMode="External"/><Relationship Id="rId10" Type="http://schemas.openxmlformats.org/officeDocument/2006/relationships/hyperlink" Target="https://drive.google.com/file/d/1Q420O-QmKQOw16zTdUlwuXqMNmS4w27L/view?usp=drive_link" TargetMode="External"/><Relationship Id="rId19" Type="http://schemas.openxmlformats.org/officeDocument/2006/relationships/hyperlink" Target="https://drive.google.com/file/d/1UyFXhuT6z3ecyltwjprU61gX0UjHvXTu/view?usp=drive_link" TargetMode="External"/><Relationship Id="rId31" Type="http://schemas.openxmlformats.org/officeDocument/2006/relationships/hyperlink" Target="https://drive.google.com/file/d/1CgzUOqIplPx6AL49AZbrvb_T0eoOo29t/view?usp=drive_link" TargetMode="External"/><Relationship Id="rId4" Type="http://schemas.openxmlformats.org/officeDocument/2006/relationships/hyperlink" Target="https://drive.google.com/file/d/1RIAPCK8kIs9Ijc5G22N2Kx-jVvRxOEIe/view?usp=drive_link" TargetMode="External"/><Relationship Id="rId9" Type="http://schemas.openxmlformats.org/officeDocument/2006/relationships/hyperlink" Target="https://drive.google.com/file/d/1gucpcC3bNFL_rATmXx_Jpc5EzLS8WYIH/view?usp=drive_link" TargetMode="External"/><Relationship Id="rId14" Type="http://schemas.openxmlformats.org/officeDocument/2006/relationships/hyperlink" Target="https://drive.google.com/file/d/1NS7QL57NqNEBrmjVwIhRdjL3PcEuNiqR/view?usp=drive_link" TargetMode="External"/><Relationship Id="rId22" Type="http://schemas.openxmlformats.org/officeDocument/2006/relationships/hyperlink" Target="https://drive.google.com/file/d/1FgIP3GVkWQpMfvTEY5jQXLxiWIJHkzkT/view?usp=sharing" TargetMode="External"/><Relationship Id="rId27" Type="http://schemas.openxmlformats.org/officeDocument/2006/relationships/hyperlink" Target="https://drive.google.com/file/d/1Dqd9j8ekNHaAeJIcwNJM9MkMY5wBEodB/view?usp=drive_link" TargetMode="External"/><Relationship Id="rId30" Type="http://schemas.openxmlformats.org/officeDocument/2006/relationships/hyperlink" Target="https://drive.google.com/file/d/14sKBecbJw2yVnnT3g7TfkjK44H6-9ZFi/view?usp=drive_link" TargetMode="External"/><Relationship Id="rId8" Type="http://schemas.openxmlformats.org/officeDocument/2006/relationships/hyperlink" Target="https://drive.google.com/file/d/1yY24PueJbXot3_4Hw8ObU_nGL8cjvu9F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50620-CDB6-4C02-95AA-EFBE5700036F}">
  <dimension ref="A1:XFC31"/>
  <sheetViews>
    <sheetView showGridLines="0" tabSelected="1" zoomScaleNormal="100" workbookViewId="0">
      <selection activeCell="F24" sqref="F24"/>
    </sheetView>
  </sheetViews>
  <sheetFormatPr defaultColWidth="0" defaultRowHeight="14.5" x14ac:dyDescent="0.35"/>
  <cols>
    <col min="1" max="1" width="2.54296875" customWidth="1"/>
    <col min="2" max="2" width="2.453125" customWidth="1"/>
    <col min="3" max="3" width="1.54296875" customWidth="1"/>
    <col min="4" max="4" width="1.6328125" customWidth="1"/>
    <col min="5" max="10" width="8.81640625" customWidth="1"/>
    <col min="11" max="11" width="17.90625" customWidth="1"/>
    <col min="12" max="12" width="42.08984375" bestFit="1" customWidth="1"/>
    <col min="13" max="15" width="8.81640625" customWidth="1"/>
    <col min="16" max="16" width="30.6328125" customWidth="1"/>
    <col min="17" max="19" width="8.81640625" hidden="1" customWidth="1"/>
    <col min="20" max="20" width="2.54296875" hidden="1" customWidth="1"/>
    <col min="21" max="22" width="8.81640625" hidden="1" customWidth="1"/>
    <col min="23" max="16383" width="8.81640625" hidden="1"/>
    <col min="16384" max="16384" width="7.453125" hidden="1"/>
  </cols>
  <sheetData>
    <row r="1" spans="2:7" s="1" customFormat="1" ht="40" customHeight="1" x14ac:dyDescent="0.3">
      <c r="D1" s="8"/>
      <c r="E1" s="10"/>
      <c r="G1" s="10" t="s">
        <v>217</v>
      </c>
    </row>
    <row r="3" spans="2:7" x14ac:dyDescent="0.35">
      <c r="B3" s="19" t="s">
        <v>191</v>
      </c>
    </row>
    <row r="4" spans="2:7" ht="10" customHeight="1" x14ac:dyDescent="0.35"/>
    <row r="5" spans="2:7" x14ac:dyDescent="0.35">
      <c r="B5" t="s">
        <v>0</v>
      </c>
    </row>
    <row r="6" spans="2:7" x14ac:dyDescent="0.35">
      <c r="B6" t="s">
        <v>193</v>
      </c>
    </row>
    <row r="7" spans="2:7" x14ac:dyDescent="0.35">
      <c r="C7" t="s">
        <v>1</v>
      </c>
    </row>
    <row r="8" spans="2:7" x14ac:dyDescent="0.35">
      <c r="C8" t="s">
        <v>2</v>
      </c>
    </row>
    <row r="9" spans="2:7" x14ac:dyDescent="0.35">
      <c r="C9" t="s">
        <v>192</v>
      </c>
    </row>
    <row r="10" spans="2:7" x14ac:dyDescent="0.35">
      <c r="C10" t="s">
        <v>194</v>
      </c>
    </row>
    <row r="11" spans="2:7" x14ac:dyDescent="0.35">
      <c r="C11" t="s">
        <v>195</v>
      </c>
    </row>
    <row r="12" spans="2:7" x14ac:dyDescent="0.35">
      <c r="C12" t="s">
        <v>196</v>
      </c>
    </row>
    <row r="13" spans="2:7" x14ac:dyDescent="0.35">
      <c r="C13" t="s">
        <v>197</v>
      </c>
    </row>
    <row r="14" spans="2:7" x14ac:dyDescent="0.35">
      <c r="C14" t="s">
        <v>198</v>
      </c>
    </row>
    <row r="15" spans="2:7" x14ac:dyDescent="0.35">
      <c r="C15" t="s">
        <v>199</v>
      </c>
    </row>
    <row r="16" spans="2:7" x14ac:dyDescent="0.35">
      <c r="D16" t="s">
        <v>200</v>
      </c>
    </row>
    <row r="17" spans="2:12" x14ac:dyDescent="0.35">
      <c r="C17" t="s">
        <v>201</v>
      </c>
    </row>
    <row r="18" spans="2:12" x14ac:dyDescent="0.35">
      <c r="D18" t="s">
        <v>202</v>
      </c>
    </row>
    <row r="19" spans="2:12" x14ac:dyDescent="0.35">
      <c r="C19" t="s">
        <v>203</v>
      </c>
    </row>
    <row r="20" spans="2:12" x14ac:dyDescent="0.35">
      <c r="C20" t="s">
        <v>204</v>
      </c>
    </row>
    <row r="21" spans="2:12" x14ac:dyDescent="0.35">
      <c r="C21" t="s">
        <v>205</v>
      </c>
    </row>
    <row r="22" spans="2:12" x14ac:dyDescent="0.35">
      <c r="C22" t="s">
        <v>206</v>
      </c>
    </row>
    <row r="23" spans="2:12" x14ac:dyDescent="0.35">
      <c r="C23" t="s">
        <v>207</v>
      </c>
    </row>
    <row r="24" spans="2:12" x14ac:dyDescent="0.35">
      <c r="C24" t="s">
        <v>208</v>
      </c>
    </row>
    <row r="25" spans="2:12" x14ac:dyDescent="0.35">
      <c r="B25" t="s">
        <v>209</v>
      </c>
    </row>
    <row r="26" spans="2:12" x14ac:dyDescent="0.35">
      <c r="C26" t="s">
        <v>210</v>
      </c>
    </row>
    <row r="27" spans="2:12" x14ac:dyDescent="0.35">
      <c r="C27" t="s">
        <v>211</v>
      </c>
    </row>
    <row r="28" spans="2:12" x14ac:dyDescent="0.35">
      <c r="B28" t="s">
        <v>212</v>
      </c>
    </row>
    <row r="29" spans="2:12" x14ac:dyDescent="0.35">
      <c r="B29" t="s">
        <v>216</v>
      </c>
    </row>
    <row r="31" spans="2:12" s="60" customFormat="1" x14ac:dyDescent="0.35">
      <c r="B31" s="61" t="s">
        <v>213</v>
      </c>
      <c r="L31" s="62" t="s">
        <v>215</v>
      </c>
    </row>
  </sheetData>
  <sheetProtection sheet="1" objects="1" scenarios="1"/>
  <hyperlinks>
    <hyperlink ref="B31" r:id="rId1" display="5. Para que fique mais claro, confira o vídeo de orientação de preenchimento da planilha que está disponível no site do Reditus." xr:uid="{E5D35F41-3ECE-4165-BD83-91FB79892B33}"/>
    <hyperlink ref="L31" r:id="rId2" xr:uid="{0A65E917-D437-4554-B0BC-04A62D12B6F8}"/>
  </hyperlinks>
  <pageMargins left="0.511811024" right="0.511811024" top="0.78740157499999996" bottom="0.78740157499999996" header="0.31496062000000002" footer="0.3149606200000000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3B016-1413-42D6-AA69-5C51D7F9E409}">
  <sheetPr>
    <tabColor rgb="FF0A182D"/>
  </sheetPr>
  <dimension ref="A1:AA65"/>
  <sheetViews>
    <sheetView showGridLines="0" zoomScale="74" zoomScaleNormal="74" workbookViewId="0">
      <selection activeCell="F18" sqref="F18"/>
    </sheetView>
  </sheetViews>
  <sheetFormatPr defaultColWidth="0" defaultRowHeight="13" customHeight="1" x14ac:dyDescent="0.35"/>
  <cols>
    <col min="1" max="1" width="2.54296875" style="3" customWidth="1"/>
    <col min="2" max="2" width="21.453125" style="3" customWidth="1"/>
    <col min="3" max="3" width="1.54296875" style="46" customWidth="1"/>
    <col min="4" max="4" width="22.453125" style="46" customWidth="1"/>
    <col min="5" max="5" width="17.54296875" style="46" customWidth="1"/>
    <col min="6" max="6" width="57.54296875" style="47" customWidth="1"/>
    <col min="7" max="7" width="1.54296875" style="46" customWidth="1"/>
    <col min="8" max="8" width="8.81640625" style="46" customWidth="1"/>
    <col min="9" max="9" width="1.54296875" style="46" customWidth="1"/>
    <col min="10" max="12" width="10.54296875" style="46" customWidth="1"/>
    <col min="13" max="21" width="10.54296875" style="3" customWidth="1"/>
    <col min="22" max="22" width="1.54296875" style="3" customWidth="1"/>
    <col min="23" max="23" width="17.453125" style="3" bestFit="1" customWidth="1"/>
    <col min="24" max="24" width="1.54296875" style="3" customWidth="1"/>
    <col min="25" max="25" width="11.54296875" style="3" bestFit="1" customWidth="1"/>
    <col min="26" max="26" width="2.54296875" style="3" customWidth="1"/>
    <col min="27" max="27" width="0" style="3" hidden="1" customWidth="1"/>
    <col min="28" max="16384" width="8.81640625" style="3" hidden="1"/>
  </cols>
  <sheetData>
    <row r="1" spans="2:25" s="1" customFormat="1" ht="40" customHeight="1" x14ac:dyDescent="0.3">
      <c r="C1" s="40"/>
      <c r="D1" s="22" t="s">
        <v>3</v>
      </c>
      <c r="E1" s="22"/>
      <c r="F1" s="41">
        <f>W63</f>
        <v>0</v>
      </c>
      <c r="G1" s="42"/>
      <c r="H1" s="40"/>
      <c r="I1" s="40"/>
      <c r="J1" s="40"/>
      <c r="K1" s="40"/>
      <c r="L1" s="40"/>
    </row>
    <row r="3" spans="2:25" ht="13" customHeight="1" x14ac:dyDescent="0.35">
      <c r="B3" s="5" t="s">
        <v>4</v>
      </c>
      <c r="C3" s="76" t="str">
        <f>Evidências!C3</f>
        <v>Nome da Iniciativa Aqui</v>
      </c>
      <c r="D3" s="77"/>
      <c r="E3" s="77"/>
      <c r="F3" s="77"/>
      <c r="G3" s="77"/>
      <c r="H3" s="77"/>
      <c r="I3" s="77"/>
      <c r="J3" s="77"/>
      <c r="K3" s="78"/>
      <c r="L3" s="54" t="s">
        <v>116</v>
      </c>
    </row>
    <row r="4" spans="2:25" customFormat="1" ht="13" customHeight="1" x14ac:dyDescent="0.35">
      <c r="C4" s="43"/>
      <c r="D4" s="43"/>
      <c r="E4" s="43"/>
      <c r="F4" s="44"/>
      <c r="G4" s="43"/>
      <c r="H4" s="43"/>
      <c r="I4" s="43"/>
      <c r="J4" s="43"/>
      <c r="K4" s="43"/>
      <c r="L4" s="43"/>
    </row>
    <row r="5" spans="2:25" s="16" customFormat="1" ht="29.15" customHeight="1" x14ac:dyDescent="0.35">
      <c r="B5" s="12" t="s">
        <v>117</v>
      </c>
      <c r="C5" s="45"/>
      <c r="D5" s="12" t="s">
        <v>118</v>
      </c>
      <c r="E5" s="12" t="s">
        <v>119</v>
      </c>
      <c r="F5" s="30" t="s">
        <v>120</v>
      </c>
      <c r="G5" s="45"/>
      <c r="H5" s="12" t="s">
        <v>121</v>
      </c>
      <c r="I5" s="15"/>
      <c r="J5" s="12" t="s">
        <v>17</v>
      </c>
      <c r="K5" s="12" t="s">
        <v>22</v>
      </c>
      <c r="L5" s="12" t="s">
        <v>55</v>
      </c>
      <c r="M5" s="13" t="s">
        <v>59</v>
      </c>
      <c r="N5" s="13" t="s">
        <v>76</v>
      </c>
      <c r="O5" s="13" t="s">
        <v>85</v>
      </c>
      <c r="P5" s="13" t="s">
        <v>102</v>
      </c>
      <c r="Q5" s="13" t="s">
        <v>122</v>
      </c>
      <c r="R5" s="13" t="s">
        <v>123</v>
      </c>
      <c r="S5" s="13" t="s">
        <v>113</v>
      </c>
      <c r="T5" s="13" t="s">
        <v>124</v>
      </c>
      <c r="U5" s="13" t="s">
        <v>125</v>
      </c>
      <c r="V5" s="14"/>
      <c r="W5" s="12" t="s">
        <v>126</v>
      </c>
      <c r="X5" s="15"/>
      <c r="Y5" s="12" t="s">
        <v>127</v>
      </c>
    </row>
    <row r="6" spans="2:25" ht="14.5" x14ac:dyDescent="0.35"/>
    <row r="7" spans="2:25" ht="13" customHeight="1" x14ac:dyDescent="0.35">
      <c r="B7" s="66">
        <v>1</v>
      </c>
      <c r="D7" s="79"/>
      <c r="E7" s="52" t="s">
        <v>20</v>
      </c>
      <c r="F7" s="48"/>
      <c r="H7" s="49">
        <v>1</v>
      </c>
      <c r="J7" s="51" t="str">
        <f>IF(SUMIFS(Evidências!$H$7:$H$994,Evidências!$B$7:$B$994,$E7,Evidências!$D$7:$D$994,J$5)=0,"",SUMIFS(Evidências!$H$7:$H$994,Evidências!$B$7:$B$994,$E7,Evidências!$D$7:$D$994,J$5))</f>
        <v/>
      </c>
      <c r="K7" s="51" t="str">
        <f>IF(SUMIFS(Evidências!$H$7:$H$994,Evidências!$B$7:$B$994,$E7,Evidências!$D$7:$D$994,K$5)=0,"",SUMIFS(Evidências!$H$7:$H$994,Evidências!$B$7:$B$994,$E7,Evidências!$D$7:$D$994,K$5))</f>
        <v/>
      </c>
      <c r="L7" s="51" t="str">
        <f>IF(SUMIFS(Evidências!$H$7:$H$994,Evidências!$B$7:$B$994,$E7,Evidências!$D$7:$D$994,L$5)=0,"",SUMIFS(Evidências!$H$7:$H$994,Evidências!$B$7:$B$994,$E7,Evidências!$D$7:$D$994,L$5))</f>
        <v/>
      </c>
      <c r="M7" s="51" t="str">
        <f>IF(SUMIFS(Evidências!$H$7:$H$994,Evidências!$B$7:$B$994,$E7,Evidências!$D$7:$D$994,M$5)=0,"",SUMIFS(Evidências!$H$7:$H$994,Evidências!$B$7:$B$994,$E7,Evidências!$D$7:$D$994,M$5))</f>
        <v/>
      </c>
      <c r="N7" s="51" t="str">
        <f>IF(SUMIFS(Evidências!$H$7:$H$994,Evidências!$B$7:$B$994,$E7,Evidências!$D$7:$D$994,N$5)=0,"",SUMIFS(Evidências!$H$7:$H$994,Evidências!$B$7:$B$994,$E7,Evidências!$D$7:$D$994,N$5))</f>
        <v/>
      </c>
      <c r="O7" s="51" t="str">
        <f>IF(SUMIFS(Evidências!$H$7:$H$994,Evidências!$B$7:$B$994,$E7,Evidências!$D$7:$D$994,O$5)=0,"",SUMIFS(Evidências!$H$7:$H$994,Evidências!$B$7:$B$994,$E7,Evidências!$D$7:$D$994,O$5))</f>
        <v/>
      </c>
      <c r="P7" s="51" t="str">
        <f>IF(SUMIFS(Evidências!$H$7:$H$994,Evidências!$B$7:$B$994,$E7,Evidências!$D$7:$D$994,P$5)=0,"",SUMIFS(Evidências!$H$7:$H$994,Evidências!$B$7:$B$994,$E7,Evidências!$D$7:$D$994,P$5))</f>
        <v/>
      </c>
      <c r="Q7" s="51" t="str">
        <f>IF(SUMIFS(Evidências!$H$7:$H$994,Evidências!$B$7:$B$994,$E7,Evidências!$D$7:$D$994,Q$5)=0,"",SUMIFS(Evidências!$H$7:$H$994,Evidências!$B$7:$B$994,$E7,Evidências!$D$7:$D$994,Q$5))</f>
        <v/>
      </c>
      <c r="R7" s="51" t="str">
        <f>IF(SUMIFS(Evidências!$H$7:$H$994,Evidências!$B$7:$B$994,$E7,Evidências!$D$7:$D$994,R$5)=0,"",SUMIFS(Evidências!$H$7:$H$994,Evidências!$B$7:$B$994,$E7,Evidências!$D$7:$D$994,R$5))</f>
        <v/>
      </c>
      <c r="S7" s="51" t="str">
        <f>IF(SUMIFS(Evidências!$H$7:$H$994,Evidências!$B$7:$B$994,$E7,Evidências!$D$7:$D$994,S$5)=0,"",SUMIFS(Evidências!$H$7:$H$994,Evidências!$B$7:$B$994,$E7,Evidências!$D$7:$D$994,S$5))</f>
        <v/>
      </c>
      <c r="T7" s="51" t="str">
        <f>IF(SUMIFS(Evidências!$H$7:$H$994,Evidências!$B$7:$B$994,$E7,Evidências!$D$7:$D$994,T$5)=0,"",SUMIFS(Evidências!$H$7:$H$994,Evidências!$B$7:$B$994,$E7,Evidências!$D$7:$D$994,T$5))</f>
        <v/>
      </c>
      <c r="U7" s="51" t="str">
        <f>IF(SUMIFS(Evidências!$H$7:$H$994,Evidências!$B$7:$B$994,$E7,Evidências!$D$7:$D$994,U$5)=0,"",SUMIFS(Evidências!$H$7:$H$994,Evidências!$B$7:$B$994,$E7,Evidências!$D$7:$D$994,U$5))</f>
        <v/>
      </c>
      <c r="W7" s="6">
        <f t="shared" ref="W7:W13" si="0">SUM(J7:U7)*H7</f>
        <v>0</v>
      </c>
      <c r="X7" s="4"/>
      <c r="Y7" s="9" t="str">
        <f t="shared" ref="Y7:Y13" si="1">IFERROR(W7/$W$63,"")</f>
        <v/>
      </c>
    </row>
    <row r="8" spans="2:25" ht="13" customHeight="1" x14ac:dyDescent="0.35">
      <c r="B8" s="67"/>
      <c r="D8" s="80"/>
      <c r="E8" s="52" t="s">
        <v>15</v>
      </c>
      <c r="F8" s="48"/>
      <c r="H8" s="49">
        <v>1</v>
      </c>
      <c r="J8" s="51" t="str">
        <f>IF(SUMIFS(Evidências!$H$7:$H$994,Evidências!$B$7:$B$994,$E8,Evidências!$D$7:$D$994,J$5)=0,"",SUMIFS(Evidências!$H$7:$H$994,Evidências!$B$7:$B$994,$E8,Evidências!$D$7:$D$994,J$5))</f>
        <v/>
      </c>
      <c r="K8" s="51" t="str">
        <f>IF(SUMIFS(Evidências!$H$7:$H$994,Evidências!$B$7:$B$994,$E8,Evidências!$D$7:$D$994,K$5)=0,"",SUMIFS(Evidências!$H$7:$H$994,Evidências!$B$7:$B$994,$E8,Evidências!$D$7:$D$994,K$5))</f>
        <v/>
      </c>
      <c r="L8" s="51" t="str">
        <f>IF(SUMIFS(Evidências!$H$7:$H$994,Evidências!$B$7:$B$994,$E8,Evidências!$D$7:$D$994,L$5)=0,"",SUMIFS(Evidências!$H$7:$H$994,Evidências!$B$7:$B$994,$E8,Evidências!$D$7:$D$994,L$5))</f>
        <v/>
      </c>
      <c r="M8" s="51" t="str">
        <f>IF(SUMIFS(Evidências!$H$7:$H$994,Evidências!$B$7:$B$994,$E8,Evidências!$D$7:$D$994,M$5)=0,"",SUMIFS(Evidências!$H$7:$H$994,Evidências!$B$7:$B$994,$E8,Evidências!$D$7:$D$994,M$5))</f>
        <v/>
      </c>
      <c r="N8" s="51" t="str">
        <f>IF(SUMIFS(Evidências!$H$7:$H$994,Evidências!$B$7:$B$994,$E8,Evidências!$D$7:$D$994,N$5)=0,"",SUMIFS(Evidências!$H$7:$H$994,Evidências!$B$7:$B$994,$E8,Evidências!$D$7:$D$994,N$5))</f>
        <v/>
      </c>
      <c r="O8" s="51" t="str">
        <f>IF(SUMIFS(Evidências!$H$7:$H$994,Evidências!$B$7:$B$994,$E8,Evidências!$D$7:$D$994,O$5)=0,"",SUMIFS(Evidências!$H$7:$H$994,Evidências!$B$7:$B$994,$E8,Evidências!$D$7:$D$994,O$5))</f>
        <v/>
      </c>
      <c r="P8" s="51" t="str">
        <f>IF(SUMIFS(Evidências!$H$7:$H$994,Evidências!$B$7:$B$994,$E8,Evidências!$D$7:$D$994,P$5)=0,"",SUMIFS(Evidências!$H$7:$H$994,Evidências!$B$7:$B$994,$E8,Evidências!$D$7:$D$994,P$5))</f>
        <v/>
      </c>
      <c r="Q8" s="51" t="str">
        <f>IF(SUMIFS(Evidências!$H$7:$H$994,Evidências!$B$7:$B$994,$E8,Evidências!$D$7:$D$994,Q$5)=0,"",SUMIFS(Evidências!$H$7:$H$994,Evidências!$B$7:$B$994,$E8,Evidências!$D$7:$D$994,Q$5))</f>
        <v/>
      </c>
      <c r="R8" s="51" t="str">
        <f>IF(SUMIFS(Evidências!$H$7:$H$994,Evidências!$B$7:$B$994,$E8,Evidências!$D$7:$D$994,R$5)=0,"",SUMIFS(Evidências!$H$7:$H$994,Evidências!$B$7:$B$994,$E8,Evidências!$D$7:$D$994,R$5))</f>
        <v/>
      </c>
      <c r="S8" s="51" t="str">
        <f>IF(SUMIFS(Evidências!$H$7:$H$994,Evidências!$B$7:$B$994,$E8,Evidências!$D$7:$D$994,S$5)=0,"",SUMIFS(Evidências!$H$7:$H$994,Evidências!$B$7:$B$994,$E8,Evidências!$D$7:$D$994,S$5))</f>
        <v/>
      </c>
      <c r="T8" s="51" t="str">
        <f>IF(SUMIFS(Evidências!$H$7:$H$994,Evidências!$B$7:$B$994,$E8,Evidências!$D$7:$D$994,T$5)=0,"",SUMIFS(Evidências!$H$7:$H$994,Evidências!$B$7:$B$994,$E8,Evidências!$D$7:$D$994,T$5))</f>
        <v/>
      </c>
      <c r="U8" s="51" t="str">
        <f>IF(SUMIFS(Evidências!$H$7:$H$994,Evidências!$B$7:$B$994,$E8,Evidências!$D$7:$D$994,U$5)=0,"",SUMIFS(Evidências!$H$7:$H$994,Evidências!$B$7:$B$994,$E8,Evidências!$D$7:$D$994,U$5))</f>
        <v/>
      </c>
      <c r="W8" s="6">
        <f t="shared" si="0"/>
        <v>0</v>
      </c>
      <c r="X8" s="4"/>
      <c r="Y8" s="9" t="str">
        <f t="shared" si="1"/>
        <v/>
      </c>
    </row>
    <row r="9" spans="2:25" ht="13" customHeight="1" x14ac:dyDescent="0.35">
      <c r="B9" s="67"/>
      <c r="D9" s="80"/>
      <c r="E9" s="52" t="s">
        <v>131</v>
      </c>
      <c r="F9" s="48"/>
      <c r="H9" s="49">
        <v>1</v>
      </c>
      <c r="J9" s="51" t="str">
        <f>IF(SUMIFS(Evidências!$H$7:$H$994,Evidências!$B$7:$B$994,$E9,Evidências!$D$7:$D$994,J$5)=0,"",SUMIFS(Evidências!$H$7:$H$994,Evidências!$B$7:$B$994,$E9,Evidências!$D$7:$D$994,J$5))</f>
        <v/>
      </c>
      <c r="K9" s="51" t="str">
        <f>IF(SUMIFS(Evidências!$H$7:$H$994,Evidências!$B$7:$B$994,$E9,Evidências!$D$7:$D$994,K$5)=0,"",SUMIFS(Evidências!$H$7:$H$994,Evidências!$B$7:$B$994,$E9,Evidências!$D$7:$D$994,K$5))</f>
        <v/>
      </c>
      <c r="L9" s="51" t="str">
        <f>IF(SUMIFS(Evidências!$H$7:$H$994,Evidências!$B$7:$B$994,$E9,Evidências!$D$7:$D$994,L$5)=0,"",SUMIFS(Evidências!$H$7:$H$994,Evidências!$B$7:$B$994,$E9,Evidências!$D$7:$D$994,L$5))</f>
        <v/>
      </c>
      <c r="M9" s="51" t="str">
        <f>IF(SUMIFS(Evidências!$H$7:$H$994,Evidências!$B$7:$B$994,$E9,Evidências!$D$7:$D$994,M$5)=0,"",SUMIFS(Evidências!$H$7:$H$994,Evidências!$B$7:$B$994,$E9,Evidências!$D$7:$D$994,M$5))</f>
        <v/>
      </c>
      <c r="N9" s="51" t="str">
        <f>IF(SUMIFS(Evidências!$H$7:$H$994,Evidências!$B$7:$B$994,$E9,Evidências!$D$7:$D$994,N$5)=0,"",SUMIFS(Evidências!$H$7:$H$994,Evidências!$B$7:$B$994,$E9,Evidências!$D$7:$D$994,N$5))</f>
        <v/>
      </c>
      <c r="O9" s="51" t="str">
        <f>IF(SUMIFS(Evidências!$H$7:$H$994,Evidências!$B$7:$B$994,$E9,Evidências!$D$7:$D$994,O$5)=0,"",SUMIFS(Evidências!$H$7:$H$994,Evidências!$B$7:$B$994,$E9,Evidências!$D$7:$D$994,O$5))</f>
        <v/>
      </c>
      <c r="P9" s="51" t="str">
        <f>IF(SUMIFS(Evidências!$H$7:$H$994,Evidências!$B$7:$B$994,$E9,Evidências!$D$7:$D$994,P$5)=0,"",SUMIFS(Evidências!$H$7:$H$994,Evidências!$B$7:$B$994,$E9,Evidências!$D$7:$D$994,P$5))</f>
        <v/>
      </c>
      <c r="Q9" s="51" t="str">
        <f>IF(SUMIFS(Evidências!$H$7:$H$994,Evidências!$B$7:$B$994,$E9,Evidências!$D$7:$D$994,Q$5)=0,"",SUMIFS(Evidências!$H$7:$H$994,Evidências!$B$7:$B$994,$E9,Evidências!$D$7:$D$994,Q$5))</f>
        <v/>
      </c>
      <c r="R9" s="51" t="str">
        <f>IF(SUMIFS(Evidências!$H$7:$H$994,Evidências!$B$7:$B$994,$E9,Evidências!$D$7:$D$994,R$5)=0,"",SUMIFS(Evidências!$H$7:$H$994,Evidências!$B$7:$B$994,$E9,Evidências!$D$7:$D$994,R$5))</f>
        <v/>
      </c>
      <c r="S9" s="51" t="str">
        <f>IF(SUMIFS(Evidências!$H$7:$H$994,Evidências!$B$7:$B$994,$E9,Evidências!$D$7:$D$994,S$5)=0,"",SUMIFS(Evidências!$H$7:$H$994,Evidências!$B$7:$B$994,$E9,Evidências!$D$7:$D$994,S$5))</f>
        <v/>
      </c>
      <c r="T9" s="51" t="str">
        <f>IF(SUMIFS(Evidências!$H$7:$H$994,Evidências!$B$7:$B$994,$E9,Evidências!$D$7:$D$994,T$5)=0,"",SUMIFS(Evidências!$H$7:$H$994,Evidências!$B$7:$B$994,$E9,Evidências!$D$7:$D$994,T$5))</f>
        <v/>
      </c>
      <c r="U9" s="51" t="str">
        <f>IF(SUMIFS(Evidências!$H$7:$H$994,Evidências!$B$7:$B$994,$E9,Evidências!$D$7:$D$994,U$5)=0,"",SUMIFS(Evidências!$H$7:$H$994,Evidências!$B$7:$B$994,$E9,Evidências!$D$7:$D$994,U$5))</f>
        <v/>
      </c>
      <c r="W9" s="6">
        <f t="shared" si="0"/>
        <v>0</v>
      </c>
      <c r="X9" s="4"/>
      <c r="Y9" s="9" t="str">
        <f t="shared" si="1"/>
        <v/>
      </c>
    </row>
    <row r="10" spans="2:25" ht="13" customHeight="1" x14ac:dyDescent="0.35">
      <c r="B10" s="67"/>
      <c r="D10" s="80"/>
      <c r="E10" s="52" t="s">
        <v>133</v>
      </c>
      <c r="F10" s="48"/>
      <c r="H10" s="49">
        <v>1</v>
      </c>
      <c r="J10" s="51" t="str">
        <f>IF(SUMIFS(Evidências!$H$7:$H$994,Evidências!$B$7:$B$994,$E10,Evidências!$D$7:$D$994,J$5)=0,"",SUMIFS(Evidências!$H$7:$H$994,Evidências!$B$7:$B$994,$E10,Evidências!$D$7:$D$994,J$5))</f>
        <v/>
      </c>
      <c r="K10" s="51" t="str">
        <f>IF(SUMIFS(Evidências!$H$7:$H$994,Evidências!$B$7:$B$994,$E10,Evidências!$D$7:$D$994,K$5)=0,"",SUMIFS(Evidências!$H$7:$H$994,Evidências!$B$7:$B$994,$E10,Evidências!$D$7:$D$994,K$5))</f>
        <v/>
      </c>
      <c r="L10" s="51" t="str">
        <f>IF(SUMIFS(Evidências!$H$7:$H$994,Evidências!$B$7:$B$994,$E10,Evidências!$D$7:$D$994,L$5)=0,"",SUMIFS(Evidências!$H$7:$H$994,Evidências!$B$7:$B$994,$E10,Evidências!$D$7:$D$994,L$5))</f>
        <v/>
      </c>
      <c r="M10" s="51" t="str">
        <f>IF(SUMIFS(Evidências!$H$7:$H$994,Evidências!$B$7:$B$994,$E10,Evidências!$D$7:$D$994,M$5)=0,"",SUMIFS(Evidências!$H$7:$H$994,Evidências!$B$7:$B$994,$E10,Evidências!$D$7:$D$994,M$5))</f>
        <v/>
      </c>
      <c r="N10" s="51" t="str">
        <f>IF(SUMIFS(Evidências!$H$7:$H$994,Evidências!$B$7:$B$994,$E10,Evidências!$D$7:$D$994,N$5)=0,"",SUMIFS(Evidências!$H$7:$H$994,Evidências!$B$7:$B$994,$E10,Evidências!$D$7:$D$994,N$5))</f>
        <v/>
      </c>
      <c r="O10" s="51" t="str">
        <f>IF(SUMIFS(Evidências!$H$7:$H$994,Evidências!$B$7:$B$994,$E10,Evidências!$D$7:$D$994,O$5)=0,"",SUMIFS(Evidências!$H$7:$H$994,Evidências!$B$7:$B$994,$E10,Evidências!$D$7:$D$994,O$5))</f>
        <v/>
      </c>
      <c r="P10" s="51" t="str">
        <f>IF(SUMIFS(Evidências!$H$7:$H$994,Evidências!$B$7:$B$994,$E10,Evidências!$D$7:$D$994,P$5)=0,"",SUMIFS(Evidências!$H$7:$H$994,Evidências!$B$7:$B$994,$E10,Evidências!$D$7:$D$994,P$5))</f>
        <v/>
      </c>
      <c r="Q10" s="51" t="str">
        <f>IF(SUMIFS(Evidências!$H$7:$H$994,Evidências!$B$7:$B$994,$E10,Evidências!$D$7:$D$994,Q$5)=0,"",SUMIFS(Evidências!$H$7:$H$994,Evidências!$B$7:$B$994,$E10,Evidências!$D$7:$D$994,Q$5))</f>
        <v/>
      </c>
      <c r="R10" s="51" t="str">
        <f>IF(SUMIFS(Evidências!$H$7:$H$994,Evidências!$B$7:$B$994,$E10,Evidências!$D$7:$D$994,R$5)=0,"",SUMIFS(Evidências!$H$7:$H$994,Evidências!$B$7:$B$994,$E10,Evidências!$D$7:$D$994,R$5))</f>
        <v/>
      </c>
      <c r="S10" s="51" t="str">
        <f>IF(SUMIFS(Evidências!$H$7:$H$994,Evidências!$B$7:$B$994,$E10,Evidências!$D$7:$D$994,S$5)=0,"",SUMIFS(Evidências!$H$7:$H$994,Evidências!$B$7:$B$994,$E10,Evidências!$D$7:$D$994,S$5))</f>
        <v/>
      </c>
      <c r="T10" s="51" t="str">
        <f>IF(SUMIFS(Evidências!$H$7:$H$994,Evidências!$B$7:$B$994,$E10,Evidências!$D$7:$D$994,T$5)=0,"",SUMIFS(Evidências!$H$7:$H$994,Evidências!$B$7:$B$994,$E10,Evidências!$D$7:$D$994,T$5))</f>
        <v/>
      </c>
      <c r="U10" s="51" t="str">
        <f>IF(SUMIFS(Evidências!$H$7:$H$994,Evidências!$B$7:$B$994,$E10,Evidências!$D$7:$D$994,U$5)=0,"",SUMIFS(Evidências!$H$7:$H$994,Evidências!$B$7:$B$994,$E10,Evidências!$D$7:$D$994,U$5))</f>
        <v/>
      </c>
      <c r="W10" s="6">
        <f t="shared" si="0"/>
        <v>0</v>
      </c>
      <c r="X10" s="4"/>
      <c r="Y10" s="9" t="str">
        <f t="shared" si="1"/>
        <v/>
      </c>
    </row>
    <row r="11" spans="2:25" ht="13" customHeight="1" x14ac:dyDescent="0.35">
      <c r="B11" s="67"/>
      <c r="D11" s="80"/>
      <c r="E11" s="52" t="s">
        <v>135</v>
      </c>
      <c r="F11" s="48"/>
      <c r="H11" s="49">
        <v>1</v>
      </c>
      <c r="J11" s="51" t="str">
        <f>IF(SUMIFS(Evidências!$H$7:$H$994,Evidências!$B$7:$B$994,$E11,Evidências!$D$7:$D$994,J$5)=0,"",SUMIFS(Evidências!$H$7:$H$994,Evidências!$B$7:$B$994,$E11,Evidências!$D$7:$D$994,J$5))</f>
        <v/>
      </c>
      <c r="K11" s="51" t="str">
        <f>IF(SUMIFS(Evidências!$H$7:$H$994,Evidências!$B$7:$B$994,$E11,Evidências!$D$7:$D$994,K$5)=0,"",SUMIFS(Evidências!$H$7:$H$994,Evidências!$B$7:$B$994,$E11,Evidências!$D$7:$D$994,K$5))</f>
        <v/>
      </c>
      <c r="L11" s="51" t="str">
        <f>IF(SUMIFS(Evidências!$H$7:$H$994,Evidências!$B$7:$B$994,$E11,Evidências!$D$7:$D$994,L$5)=0,"",SUMIFS(Evidências!$H$7:$H$994,Evidências!$B$7:$B$994,$E11,Evidências!$D$7:$D$994,L$5))</f>
        <v/>
      </c>
      <c r="M11" s="51" t="str">
        <f>IF(SUMIFS(Evidências!$H$7:$H$994,Evidências!$B$7:$B$994,$E11,Evidências!$D$7:$D$994,M$5)=0,"",SUMIFS(Evidências!$H$7:$H$994,Evidências!$B$7:$B$994,$E11,Evidências!$D$7:$D$994,M$5))</f>
        <v/>
      </c>
      <c r="N11" s="51" t="str">
        <f>IF(SUMIFS(Evidências!$H$7:$H$994,Evidências!$B$7:$B$994,$E11,Evidências!$D$7:$D$994,N$5)=0,"",SUMIFS(Evidências!$H$7:$H$994,Evidências!$B$7:$B$994,$E11,Evidências!$D$7:$D$994,N$5))</f>
        <v/>
      </c>
      <c r="O11" s="51" t="str">
        <f>IF(SUMIFS(Evidências!$H$7:$H$994,Evidências!$B$7:$B$994,$E11,Evidências!$D$7:$D$994,O$5)=0,"",SUMIFS(Evidências!$H$7:$H$994,Evidências!$B$7:$B$994,$E11,Evidências!$D$7:$D$994,O$5))</f>
        <v/>
      </c>
      <c r="P11" s="51" t="str">
        <f>IF(SUMIFS(Evidências!$H$7:$H$994,Evidências!$B$7:$B$994,$E11,Evidências!$D$7:$D$994,P$5)=0,"",SUMIFS(Evidências!$H$7:$H$994,Evidências!$B$7:$B$994,$E11,Evidências!$D$7:$D$994,P$5))</f>
        <v/>
      </c>
      <c r="Q11" s="51" t="str">
        <f>IF(SUMIFS(Evidências!$H$7:$H$994,Evidências!$B$7:$B$994,$E11,Evidências!$D$7:$D$994,Q$5)=0,"",SUMIFS(Evidências!$H$7:$H$994,Evidências!$B$7:$B$994,$E11,Evidências!$D$7:$D$994,Q$5))</f>
        <v/>
      </c>
      <c r="R11" s="51" t="str">
        <f>IF(SUMIFS(Evidências!$H$7:$H$994,Evidências!$B$7:$B$994,$E11,Evidências!$D$7:$D$994,R$5)=0,"",SUMIFS(Evidências!$H$7:$H$994,Evidências!$B$7:$B$994,$E11,Evidências!$D$7:$D$994,R$5))</f>
        <v/>
      </c>
      <c r="S11" s="51" t="str">
        <f>IF(SUMIFS(Evidências!$H$7:$H$994,Evidências!$B$7:$B$994,$E11,Evidências!$D$7:$D$994,S$5)=0,"",SUMIFS(Evidências!$H$7:$H$994,Evidências!$B$7:$B$994,$E11,Evidências!$D$7:$D$994,S$5))</f>
        <v/>
      </c>
      <c r="T11" s="51" t="str">
        <f>IF(SUMIFS(Evidências!$H$7:$H$994,Evidências!$B$7:$B$994,$E11,Evidências!$D$7:$D$994,T$5)=0,"",SUMIFS(Evidências!$H$7:$H$994,Evidências!$B$7:$B$994,$E11,Evidências!$D$7:$D$994,T$5))</f>
        <v/>
      </c>
      <c r="U11" s="51" t="str">
        <f>IF(SUMIFS(Evidências!$H$7:$H$994,Evidências!$B$7:$B$994,$E11,Evidências!$D$7:$D$994,U$5)=0,"",SUMIFS(Evidências!$H$7:$H$994,Evidências!$B$7:$B$994,$E11,Evidências!$D$7:$D$994,U$5))</f>
        <v/>
      </c>
      <c r="W11" s="6">
        <f t="shared" si="0"/>
        <v>0</v>
      </c>
      <c r="X11" s="4"/>
      <c r="Y11" s="9" t="str">
        <f t="shared" si="1"/>
        <v/>
      </c>
    </row>
    <row r="12" spans="2:25" ht="13" customHeight="1" x14ac:dyDescent="0.35">
      <c r="B12" s="67"/>
      <c r="D12" s="80"/>
      <c r="E12" s="52" t="s">
        <v>136</v>
      </c>
      <c r="F12" s="48"/>
      <c r="H12" s="49">
        <v>1</v>
      </c>
      <c r="J12" s="51" t="str">
        <f>IF(SUMIFS(Evidências!$H$7:$H$994,Evidências!$B$7:$B$994,$E12,Evidências!$D$7:$D$994,J$5)=0,"",SUMIFS(Evidências!$H$7:$H$994,Evidências!$B$7:$B$994,$E12,Evidências!$D$7:$D$994,J$5))</f>
        <v/>
      </c>
      <c r="K12" s="51" t="str">
        <f>IF(SUMIFS(Evidências!$H$7:$H$994,Evidências!$B$7:$B$994,$E12,Evidências!$D$7:$D$994,K$5)=0,"",SUMIFS(Evidências!$H$7:$H$994,Evidências!$B$7:$B$994,$E12,Evidências!$D$7:$D$994,K$5))</f>
        <v/>
      </c>
      <c r="L12" s="51" t="str">
        <f>IF(SUMIFS(Evidências!$H$7:$H$994,Evidências!$B$7:$B$994,$E12,Evidências!$D$7:$D$994,L$5)=0,"",SUMIFS(Evidências!$H$7:$H$994,Evidências!$B$7:$B$994,$E12,Evidências!$D$7:$D$994,L$5))</f>
        <v/>
      </c>
      <c r="M12" s="51" t="str">
        <f>IF(SUMIFS(Evidências!$H$7:$H$994,Evidências!$B$7:$B$994,$E12,Evidências!$D$7:$D$994,M$5)=0,"",SUMIFS(Evidências!$H$7:$H$994,Evidências!$B$7:$B$994,$E12,Evidências!$D$7:$D$994,M$5))</f>
        <v/>
      </c>
      <c r="N12" s="51" t="str">
        <f>IF(SUMIFS(Evidências!$H$7:$H$994,Evidências!$B$7:$B$994,$E12,Evidências!$D$7:$D$994,N$5)=0,"",SUMIFS(Evidências!$H$7:$H$994,Evidências!$B$7:$B$994,$E12,Evidências!$D$7:$D$994,N$5))</f>
        <v/>
      </c>
      <c r="O12" s="51" t="str">
        <f>IF(SUMIFS(Evidências!$H$7:$H$994,Evidências!$B$7:$B$994,$E12,Evidências!$D$7:$D$994,O$5)=0,"",SUMIFS(Evidências!$H$7:$H$994,Evidências!$B$7:$B$994,$E12,Evidências!$D$7:$D$994,O$5))</f>
        <v/>
      </c>
      <c r="P12" s="51" t="str">
        <f>IF(SUMIFS(Evidências!$H$7:$H$994,Evidências!$B$7:$B$994,$E12,Evidências!$D$7:$D$994,P$5)=0,"",SUMIFS(Evidências!$H$7:$H$994,Evidências!$B$7:$B$994,$E12,Evidências!$D$7:$D$994,P$5))</f>
        <v/>
      </c>
      <c r="Q12" s="51" t="str">
        <f>IF(SUMIFS(Evidências!$H$7:$H$994,Evidências!$B$7:$B$994,$E12,Evidências!$D$7:$D$994,Q$5)=0,"",SUMIFS(Evidências!$H$7:$H$994,Evidências!$B$7:$B$994,$E12,Evidências!$D$7:$D$994,Q$5))</f>
        <v/>
      </c>
      <c r="R12" s="51" t="str">
        <f>IF(SUMIFS(Evidências!$H$7:$H$994,Evidências!$B$7:$B$994,$E12,Evidências!$D$7:$D$994,R$5)=0,"",SUMIFS(Evidências!$H$7:$H$994,Evidências!$B$7:$B$994,$E12,Evidências!$D$7:$D$994,R$5))</f>
        <v/>
      </c>
      <c r="S12" s="51" t="str">
        <f>IF(SUMIFS(Evidências!$H$7:$H$994,Evidências!$B$7:$B$994,$E12,Evidências!$D$7:$D$994,S$5)=0,"",SUMIFS(Evidências!$H$7:$H$994,Evidências!$B$7:$B$994,$E12,Evidências!$D$7:$D$994,S$5))</f>
        <v/>
      </c>
      <c r="T12" s="51" t="str">
        <f>IF(SUMIFS(Evidências!$H$7:$H$994,Evidências!$B$7:$B$994,$E12,Evidências!$D$7:$D$994,T$5)=0,"",SUMIFS(Evidências!$H$7:$H$994,Evidências!$B$7:$B$994,$E12,Evidências!$D$7:$D$994,T$5))</f>
        <v/>
      </c>
      <c r="U12" s="51" t="str">
        <f>IF(SUMIFS(Evidências!$H$7:$H$994,Evidências!$B$7:$B$994,$E12,Evidências!$D$7:$D$994,U$5)=0,"",SUMIFS(Evidências!$H$7:$H$994,Evidências!$B$7:$B$994,$E12,Evidências!$D$7:$D$994,U$5))</f>
        <v/>
      </c>
      <c r="W12" s="6">
        <f t="shared" si="0"/>
        <v>0</v>
      </c>
      <c r="X12" s="4"/>
      <c r="Y12" s="9" t="str">
        <f t="shared" si="1"/>
        <v/>
      </c>
    </row>
    <row r="13" spans="2:25" ht="13" customHeight="1" x14ac:dyDescent="0.35">
      <c r="B13" s="68"/>
      <c r="D13" s="81"/>
      <c r="E13" s="52" t="s">
        <v>137</v>
      </c>
      <c r="F13" s="48"/>
      <c r="H13" s="49">
        <v>1</v>
      </c>
      <c r="J13" s="51" t="str">
        <f>IF(SUMIFS(Evidências!$H$7:$H$994,Evidências!$B$7:$B$994,$E13,Evidências!$D$7:$D$994,J$5)=0,"",SUMIFS(Evidências!$H$7:$H$994,Evidências!$B$7:$B$994,$E13,Evidências!$D$7:$D$994,J$5))</f>
        <v/>
      </c>
      <c r="K13" s="51" t="str">
        <f>IF(SUMIFS(Evidências!$H$7:$H$994,Evidências!$B$7:$B$994,$E13,Evidências!$D$7:$D$994,K$5)=0,"",SUMIFS(Evidências!$H$7:$H$994,Evidências!$B$7:$B$994,$E13,Evidências!$D$7:$D$994,K$5))</f>
        <v/>
      </c>
      <c r="L13" s="51" t="str">
        <f>IF(SUMIFS(Evidências!$H$7:$H$994,Evidências!$B$7:$B$994,$E13,Evidências!$D$7:$D$994,L$5)=0,"",SUMIFS(Evidências!$H$7:$H$994,Evidências!$B$7:$B$994,$E13,Evidências!$D$7:$D$994,L$5))</f>
        <v/>
      </c>
      <c r="M13" s="51" t="str">
        <f>IF(SUMIFS(Evidências!$H$7:$H$994,Evidências!$B$7:$B$994,$E13,Evidências!$D$7:$D$994,M$5)=0,"",SUMIFS(Evidências!$H$7:$H$994,Evidências!$B$7:$B$994,$E13,Evidências!$D$7:$D$994,M$5))</f>
        <v/>
      </c>
      <c r="N13" s="51" t="str">
        <f>IF(SUMIFS(Evidências!$H$7:$H$994,Evidências!$B$7:$B$994,$E13,Evidências!$D$7:$D$994,N$5)=0,"",SUMIFS(Evidências!$H$7:$H$994,Evidências!$B$7:$B$994,$E13,Evidências!$D$7:$D$994,N$5))</f>
        <v/>
      </c>
      <c r="O13" s="51" t="str">
        <f>IF(SUMIFS(Evidências!$H$7:$H$994,Evidências!$B$7:$B$994,$E13,Evidências!$D$7:$D$994,O$5)=0,"",SUMIFS(Evidências!$H$7:$H$994,Evidências!$B$7:$B$994,$E13,Evidências!$D$7:$D$994,O$5))</f>
        <v/>
      </c>
      <c r="P13" s="51" t="str">
        <f>IF(SUMIFS(Evidências!$H$7:$H$994,Evidências!$B$7:$B$994,$E13,Evidências!$D$7:$D$994,P$5)=0,"",SUMIFS(Evidências!$H$7:$H$994,Evidências!$B$7:$B$994,$E13,Evidências!$D$7:$D$994,P$5))</f>
        <v/>
      </c>
      <c r="Q13" s="51" t="str">
        <f>IF(SUMIFS(Evidências!$H$7:$H$994,Evidências!$B$7:$B$994,$E13,Evidências!$D$7:$D$994,Q$5)=0,"",SUMIFS(Evidências!$H$7:$H$994,Evidências!$B$7:$B$994,$E13,Evidências!$D$7:$D$994,Q$5))</f>
        <v/>
      </c>
      <c r="R13" s="51" t="str">
        <f>IF(SUMIFS(Evidências!$H$7:$H$994,Evidências!$B$7:$B$994,$E13,Evidências!$D$7:$D$994,R$5)=0,"",SUMIFS(Evidências!$H$7:$H$994,Evidências!$B$7:$B$994,$E13,Evidências!$D$7:$D$994,R$5))</f>
        <v/>
      </c>
      <c r="S13" s="51" t="str">
        <f>IF(SUMIFS(Evidências!$H$7:$H$994,Evidências!$B$7:$B$994,$E13,Evidências!$D$7:$D$994,S$5)=0,"",SUMIFS(Evidências!$H$7:$H$994,Evidências!$B$7:$B$994,$E13,Evidências!$D$7:$D$994,S$5))</f>
        <v/>
      </c>
      <c r="T13" s="51" t="str">
        <f>IF(SUMIFS(Evidências!$H$7:$H$994,Evidências!$B$7:$B$994,$E13,Evidências!$D$7:$D$994,T$5)=0,"",SUMIFS(Evidências!$H$7:$H$994,Evidências!$B$7:$B$994,$E13,Evidências!$D$7:$D$994,T$5))</f>
        <v/>
      </c>
      <c r="U13" s="51" t="str">
        <f>IF(SUMIFS(Evidências!$H$7:$H$994,Evidências!$B$7:$B$994,$E13,Evidências!$D$7:$D$994,U$5)=0,"",SUMIFS(Evidências!$H$7:$H$994,Evidências!$B$7:$B$994,$E13,Evidências!$D$7:$D$994,U$5))</f>
        <v/>
      </c>
      <c r="W13" s="6">
        <f t="shared" si="0"/>
        <v>0</v>
      </c>
      <c r="X13" s="4"/>
      <c r="Y13" s="9" t="str">
        <f t="shared" si="1"/>
        <v/>
      </c>
    </row>
    <row r="14" spans="2:25" ht="13" customHeight="1" x14ac:dyDescent="0.35">
      <c r="D14" s="20"/>
      <c r="E14" s="20"/>
      <c r="F14" s="50"/>
    </row>
    <row r="15" spans="2:25" ht="13" customHeight="1" x14ac:dyDescent="0.35">
      <c r="B15" s="66">
        <v>2</v>
      </c>
      <c r="D15" s="79"/>
      <c r="E15" s="52" t="s">
        <v>139</v>
      </c>
      <c r="F15" s="48"/>
      <c r="H15" s="49">
        <v>1</v>
      </c>
      <c r="J15" s="51" t="str">
        <f>IF(SUMIFS(Evidências!$H$7:$H$994,Evidências!$B$7:$B$994,$E15,Evidências!$D$7:$D$994,J$5)=0,"",SUMIFS(Evidências!$H$7:$H$994,Evidências!$B$7:$B$994,$E15,Evidências!$D$7:$D$994,J$5))</f>
        <v/>
      </c>
      <c r="K15" s="51" t="str">
        <f>IF(SUMIFS(Evidências!$H$7:$H$994,Evidências!$B$7:$B$994,$E15,Evidências!$D$7:$D$994,K$5)=0,"",SUMIFS(Evidências!$H$7:$H$994,Evidências!$B$7:$B$994,$E15,Evidências!$D$7:$D$994,K$5))</f>
        <v/>
      </c>
      <c r="L15" s="51" t="str">
        <f>IF(SUMIFS(Evidências!$H$7:$H$994,Evidências!$B$7:$B$994,$E15,Evidências!$D$7:$D$994,L$5)=0,"",SUMIFS(Evidências!$H$7:$H$994,Evidências!$B$7:$B$994,$E15,Evidências!$D$7:$D$994,L$5))</f>
        <v/>
      </c>
      <c r="M15" s="51" t="str">
        <f>IF(SUMIFS(Evidências!$H$7:$H$994,Evidências!$B$7:$B$994,$E15,Evidências!$D$7:$D$994,M$5)=0,"",SUMIFS(Evidências!$H$7:$H$994,Evidências!$B$7:$B$994,$E15,Evidências!$D$7:$D$994,M$5))</f>
        <v/>
      </c>
      <c r="N15" s="51" t="str">
        <f>IF(SUMIFS(Evidências!$H$7:$H$994,Evidências!$B$7:$B$994,$E15,Evidências!$D$7:$D$994,N$5)=0,"",SUMIFS(Evidências!$H$7:$H$994,Evidências!$B$7:$B$994,$E15,Evidências!$D$7:$D$994,N$5))</f>
        <v/>
      </c>
      <c r="O15" s="51" t="str">
        <f>IF(SUMIFS(Evidências!$H$7:$H$994,Evidências!$B$7:$B$994,$E15,Evidências!$D$7:$D$994,O$5)=0,"",SUMIFS(Evidências!$H$7:$H$994,Evidências!$B$7:$B$994,$E15,Evidências!$D$7:$D$994,O$5))</f>
        <v/>
      </c>
      <c r="P15" s="51" t="str">
        <f>IF(SUMIFS(Evidências!$H$7:$H$994,Evidências!$B$7:$B$994,$E15,Evidências!$D$7:$D$994,P$5)=0,"",SUMIFS(Evidências!$H$7:$H$994,Evidências!$B$7:$B$994,$E15,Evidências!$D$7:$D$994,P$5))</f>
        <v/>
      </c>
      <c r="Q15" s="51" t="str">
        <f>IF(SUMIFS(Evidências!$H$7:$H$994,Evidências!$B$7:$B$994,$E15,Evidências!$D$7:$D$994,Q$5)=0,"",SUMIFS(Evidências!$H$7:$H$994,Evidências!$B$7:$B$994,$E15,Evidências!$D$7:$D$994,Q$5))</f>
        <v/>
      </c>
      <c r="R15" s="51" t="str">
        <f>IF(SUMIFS(Evidências!$H$7:$H$994,Evidências!$B$7:$B$994,$E15,Evidências!$D$7:$D$994,R$5)=0,"",SUMIFS(Evidências!$H$7:$H$994,Evidências!$B$7:$B$994,$E15,Evidências!$D$7:$D$994,R$5))</f>
        <v/>
      </c>
      <c r="S15" s="51" t="str">
        <f>IF(SUMIFS(Evidências!$H$7:$H$994,Evidências!$B$7:$B$994,$E15,Evidências!$D$7:$D$994,S$5)=0,"",SUMIFS(Evidências!$H$7:$H$994,Evidências!$B$7:$B$994,$E15,Evidências!$D$7:$D$994,S$5))</f>
        <v/>
      </c>
      <c r="T15" s="51" t="str">
        <f>IF(SUMIFS(Evidências!$H$7:$H$994,Evidências!$B$7:$B$994,$E15,Evidências!$D$7:$D$994,T$5)=0,"",SUMIFS(Evidências!$H$7:$H$994,Evidências!$B$7:$B$994,$E15,Evidências!$D$7:$D$994,T$5))</f>
        <v/>
      </c>
      <c r="U15" s="51" t="str">
        <f>IF(SUMIFS(Evidências!$H$7:$H$994,Evidências!$B$7:$B$994,$E15,Evidências!$D$7:$D$994,U$5)=0,"",SUMIFS(Evidências!$H$7:$H$994,Evidências!$B$7:$B$994,$E15,Evidências!$D$7:$D$994,U$5))</f>
        <v/>
      </c>
      <c r="W15" s="6">
        <f t="shared" ref="W15:W21" si="2">SUM(J15:U15)*H15</f>
        <v>0</v>
      </c>
      <c r="X15" s="4"/>
      <c r="Y15" s="9" t="str">
        <f t="shared" ref="Y15:Y21" si="3">IFERROR(W15/$W$63,"")</f>
        <v/>
      </c>
    </row>
    <row r="16" spans="2:25" ht="13" customHeight="1" x14ac:dyDescent="0.35">
      <c r="B16" s="67"/>
      <c r="D16" s="80"/>
      <c r="E16" s="52" t="s">
        <v>141</v>
      </c>
      <c r="F16" s="48"/>
      <c r="H16" s="49">
        <v>1</v>
      </c>
      <c r="J16" s="51" t="str">
        <f>IF(SUMIFS(Evidências!$H$7:$H$994,Evidências!$B$7:$B$994,$E16,Evidências!$D$7:$D$994,J$5)=0,"",SUMIFS(Evidências!$H$7:$H$994,Evidências!$B$7:$B$994,$E16,Evidências!$D$7:$D$994,J$5))</f>
        <v/>
      </c>
      <c r="K16" s="51" t="str">
        <f>IF(SUMIFS(Evidências!$H$7:$H$994,Evidências!$B$7:$B$994,$E16,Evidências!$D$7:$D$994,K$5)=0,"",SUMIFS(Evidências!$H$7:$H$994,Evidências!$B$7:$B$994,$E16,Evidências!$D$7:$D$994,K$5))</f>
        <v/>
      </c>
      <c r="L16" s="51" t="str">
        <f>IF(SUMIFS(Evidências!$H$7:$H$994,Evidências!$B$7:$B$994,$E16,Evidências!$D$7:$D$994,L$5)=0,"",SUMIFS(Evidências!$H$7:$H$994,Evidências!$B$7:$B$994,$E16,Evidências!$D$7:$D$994,L$5))</f>
        <v/>
      </c>
      <c r="M16" s="51" t="str">
        <f>IF(SUMIFS(Evidências!$H$7:$H$994,Evidências!$B$7:$B$994,$E16,Evidências!$D$7:$D$994,M$5)=0,"",SUMIFS(Evidências!$H$7:$H$994,Evidências!$B$7:$B$994,$E16,Evidências!$D$7:$D$994,M$5))</f>
        <v/>
      </c>
      <c r="N16" s="51" t="str">
        <f>IF(SUMIFS(Evidências!$H$7:$H$994,Evidências!$B$7:$B$994,$E16,Evidências!$D$7:$D$994,N$5)=0,"",SUMIFS(Evidências!$H$7:$H$994,Evidências!$B$7:$B$994,$E16,Evidências!$D$7:$D$994,N$5))</f>
        <v/>
      </c>
      <c r="O16" s="51" t="str">
        <f>IF(SUMIFS(Evidências!$H$7:$H$994,Evidências!$B$7:$B$994,$E16,Evidências!$D$7:$D$994,O$5)=0,"",SUMIFS(Evidências!$H$7:$H$994,Evidências!$B$7:$B$994,$E16,Evidências!$D$7:$D$994,O$5))</f>
        <v/>
      </c>
      <c r="P16" s="51" t="str">
        <f>IF(SUMIFS(Evidências!$H$7:$H$994,Evidências!$B$7:$B$994,$E16,Evidências!$D$7:$D$994,P$5)=0,"",SUMIFS(Evidências!$H$7:$H$994,Evidências!$B$7:$B$994,$E16,Evidências!$D$7:$D$994,P$5))</f>
        <v/>
      </c>
      <c r="Q16" s="51" t="str">
        <f>IF(SUMIFS(Evidências!$H$7:$H$994,Evidências!$B$7:$B$994,$E16,Evidências!$D$7:$D$994,Q$5)=0,"",SUMIFS(Evidências!$H$7:$H$994,Evidências!$B$7:$B$994,$E16,Evidências!$D$7:$D$994,Q$5))</f>
        <v/>
      </c>
      <c r="R16" s="51" t="str">
        <f>IF(SUMIFS(Evidências!$H$7:$H$994,Evidências!$B$7:$B$994,$E16,Evidências!$D$7:$D$994,R$5)=0,"",SUMIFS(Evidências!$H$7:$H$994,Evidências!$B$7:$B$994,$E16,Evidências!$D$7:$D$994,R$5))</f>
        <v/>
      </c>
      <c r="S16" s="51" t="str">
        <f>IF(SUMIFS(Evidências!$H$7:$H$994,Evidências!$B$7:$B$994,$E16,Evidências!$D$7:$D$994,S$5)=0,"",SUMIFS(Evidências!$H$7:$H$994,Evidências!$B$7:$B$994,$E16,Evidências!$D$7:$D$994,S$5))</f>
        <v/>
      </c>
      <c r="T16" s="51" t="str">
        <f>IF(SUMIFS(Evidências!$H$7:$H$994,Evidências!$B$7:$B$994,$E16,Evidências!$D$7:$D$994,T$5)=0,"",SUMIFS(Evidências!$H$7:$H$994,Evidências!$B$7:$B$994,$E16,Evidências!$D$7:$D$994,T$5))</f>
        <v/>
      </c>
      <c r="U16" s="51" t="str">
        <f>IF(SUMIFS(Evidências!$H$7:$H$994,Evidências!$B$7:$B$994,$E16,Evidências!$D$7:$D$994,U$5)=0,"",SUMIFS(Evidências!$H$7:$H$994,Evidências!$B$7:$B$994,$E16,Evidências!$D$7:$D$994,U$5))</f>
        <v/>
      </c>
      <c r="W16" s="6">
        <f t="shared" si="2"/>
        <v>0</v>
      </c>
      <c r="X16" s="4"/>
      <c r="Y16" s="9" t="str">
        <f t="shared" si="3"/>
        <v/>
      </c>
    </row>
    <row r="17" spans="2:25" ht="13" customHeight="1" x14ac:dyDescent="0.35">
      <c r="B17" s="67"/>
      <c r="D17" s="80"/>
      <c r="E17" s="52" t="s">
        <v>50</v>
      </c>
      <c r="F17" s="48"/>
      <c r="H17" s="49">
        <v>1</v>
      </c>
      <c r="J17" s="51" t="str">
        <f>IF(SUMIFS(Evidências!$H$7:$H$994,Evidências!$B$7:$B$994,$E17,Evidências!$D$7:$D$994,J$5)=0,"",SUMIFS(Evidências!$H$7:$H$994,Evidências!$B$7:$B$994,$E17,Evidências!$D$7:$D$994,J$5))</f>
        <v/>
      </c>
      <c r="K17" s="51" t="str">
        <f>IF(SUMIFS(Evidências!$H$7:$H$994,Evidências!$B$7:$B$994,$E17,Evidências!$D$7:$D$994,K$5)=0,"",SUMIFS(Evidências!$H$7:$H$994,Evidências!$B$7:$B$994,$E17,Evidências!$D$7:$D$994,K$5))</f>
        <v/>
      </c>
      <c r="L17" s="51" t="str">
        <f>IF(SUMIFS(Evidências!$H$7:$H$994,Evidências!$B$7:$B$994,$E17,Evidências!$D$7:$D$994,L$5)=0,"",SUMIFS(Evidências!$H$7:$H$994,Evidências!$B$7:$B$994,$E17,Evidências!$D$7:$D$994,L$5))</f>
        <v/>
      </c>
      <c r="M17" s="51" t="str">
        <f>IF(SUMIFS(Evidências!$H$7:$H$994,Evidências!$B$7:$B$994,$E17,Evidências!$D$7:$D$994,M$5)=0,"",SUMIFS(Evidências!$H$7:$H$994,Evidências!$B$7:$B$994,$E17,Evidências!$D$7:$D$994,M$5))</f>
        <v/>
      </c>
      <c r="N17" s="51" t="str">
        <f>IF(SUMIFS(Evidências!$H$7:$H$994,Evidências!$B$7:$B$994,$E17,Evidências!$D$7:$D$994,N$5)=0,"",SUMIFS(Evidências!$H$7:$H$994,Evidências!$B$7:$B$994,$E17,Evidências!$D$7:$D$994,N$5))</f>
        <v/>
      </c>
      <c r="O17" s="51" t="str">
        <f>IF(SUMIFS(Evidências!$H$7:$H$994,Evidências!$B$7:$B$994,$E17,Evidências!$D$7:$D$994,O$5)=0,"",SUMIFS(Evidências!$H$7:$H$994,Evidências!$B$7:$B$994,$E17,Evidências!$D$7:$D$994,O$5))</f>
        <v/>
      </c>
      <c r="P17" s="51" t="str">
        <f>IF(SUMIFS(Evidências!$H$7:$H$994,Evidências!$B$7:$B$994,$E17,Evidências!$D$7:$D$994,P$5)=0,"",SUMIFS(Evidências!$H$7:$H$994,Evidências!$B$7:$B$994,$E17,Evidências!$D$7:$D$994,P$5))</f>
        <v/>
      </c>
      <c r="Q17" s="51" t="str">
        <f>IF(SUMIFS(Evidências!$H$7:$H$994,Evidências!$B$7:$B$994,$E17,Evidências!$D$7:$D$994,Q$5)=0,"",SUMIFS(Evidências!$H$7:$H$994,Evidências!$B$7:$B$994,$E17,Evidências!$D$7:$D$994,Q$5))</f>
        <v/>
      </c>
      <c r="R17" s="51" t="str">
        <f>IF(SUMIFS(Evidências!$H$7:$H$994,Evidências!$B$7:$B$994,$E17,Evidências!$D$7:$D$994,R$5)=0,"",SUMIFS(Evidências!$H$7:$H$994,Evidências!$B$7:$B$994,$E17,Evidências!$D$7:$D$994,R$5))</f>
        <v/>
      </c>
      <c r="S17" s="51" t="str">
        <f>IF(SUMIFS(Evidências!$H$7:$H$994,Evidências!$B$7:$B$994,$E17,Evidências!$D$7:$D$994,S$5)=0,"",SUMIFS(Evidências!$H$7:$H$994,Evidências!$B$7:$B$994,$E17,Evidências!$D$7:$D$994,S$5))</f>
        <v/>
      </c>
      <c r="T17" s="51" t="str">
        <f>IF(SUMIFS(Evidências!$H$7:$H$994,Evidências!$B$7:$B$994,$E17,Evidências!$D$7:$D$994,T$5)=0,"",SUMIFS(Evidências!$H$7:$H$994,Evidências!$B$7:$B$994,$E17,Evidências!$D$7:$D$994,T$5))</f>
        <v/>
      </c>
      <c r="U17" s="51" t="str">
        <f>IF(SUMIFS(Evidências!$H$7:$H$994,Evidências!$B$7:$B$994,$E17,Evidências!$D$7:$D$994,U$5)=0,"",SUMIFS(Evidências!$H$7:$H$994,Evidências!$B$7:$B$994,$E17,Evidências!$D$7:$D$994,U$5))</f>
        <v/>
      </c>
      <c r="W17" s="6">
        <f t="shared" si="2"/>
        <v>0</v>
      </c>
      <c r="X17" s="4"/>
      <c r="Y17" s="9" t="str">
        <f t="shared" si="3"/>
        <v/>
      </c>
    </row>
    <row r="18" spans="2:25" ht="13" customHeight="1" x14ac:dyDescent="0.35">
      <c r="B18" s="67"/>
      <c r="D18" s="80"/>
      <c r="E18" s="52" t="s">
        <v>144</v>
      </c>
      <c r="F18" s="48"/>
      <c r="H18" s="49">
        <v>1</v>
      </c>
      <c r="J18" s="51" t="str">
        <f>IF(SUMIFS(Evidências!$H$7:$H$994,Evidências!$B$7:$B$994,$E18,Evidências!$D$7:$D$994,J$5)=0,"",SUMIFS(Evidências!$H$7:$H$994,Evidências!$B$7:$B$994,$E18,Evidências!$D$7:$D$994,J$5))</f>
        <v/>
      </c>
      <c r="K18" s="51" t="str">
        <f>IF(SUMIFS(Evidências!$H$7:$H$994,Evidências!$B$7:$B$994,$E18,Evidências!$D$7:$D$994,K$5)=0,"",SUMIFS(Evidências!$H$7:$H$994,Evidências!$B$7:$B$994,$E18,Evidências!$D$7:$D$994,K$5))</f>
        <v/>
      </c>
      <c r="L18" s="51" t="str">
        <f>IF(SUMIFS(Evidências!$H$7:$H$994,Evidências!$B$7:$B$994,$E18,Evidências!$D$7:$D$994,L$5)=0,"",SUMIFS(Evidências!$H$7:$H$994,Evidências!$B$7:$B$994,$E18,Evidências!$D$7:$D$994,L$5))</f>
        <v/>
      </c>
      <c r="M18" s="51" t="str">
        <f>IF(SUMIFS(Evidências!$H$7:$H$994,Evidências!$B$7:$B$994,$E18,Evidências!$D$7:$D$994,M$5)=0,"",SUMIFS(Evidências!$H$7:$H$994,Evidências!$B$7:$B$994,$E18,Evidências!$D$7:$D$994,M$5))</f>
        <v/>
      </c>
      <c r="N18" s="51" t="str">
        <f>IF(SUMIFS(Evidências!$H$7:$H$994,Evidências!$B$7:$B$994,$E18,Evidências!$D$7:$D$994,N$5)=0,"",SUMIFS(Evidências!$H$7:$H$994,Evidências!$B$7:$B$994,$E18,Evidências!$D$7:$D$994,N$5))</f>
        <v/>
      </c>
      <c r="O18" s="51" t="str">
        <f>IF(SUMIFS(Evidências!$H$7:$H$994,Evidências!$B$7:$B$994,$E18,Evidências!$D$7:$D$994,O$5)=0,"",SUMIFS(Evidências!$H$7:$H$994,Evidências!$B$7:$B$994,$E18,Evidências!$D$7:$D$994,O$5))</f>
        <v/>
      </c>
      <c r="P18" s="51" t="str">
        <f>IF(SUMIFS(Evidências!$H$7:$H$994,Evidências!$B$7:$B$994,$E18,Evidências!$D$7:$D$994,P$5)=0,"",SUMIFS(Evidências!$H$7:$H$994,Evidências!$B$7:$B$994,$E18,Evidências!$D$7:$D$994,P$5))</f>
        <v/>
      </c>
      <c r="Q18" s="51" t="str">
        <f>IF(SUMIFS(Evidências!$H$7:$H$994,Evidências!$B$7:$B$994,$E18,Evidências!$D$7:$D$994,Q$5)=0,"",SUMIFS(Evidências!$H$7:$H$994,Evidências!$B$7:$B$994,$E18,Evidências!$D$7:$D$994,Q$5))</f>
        <v/>
      </c>
      <c r="R18" s="51" t="str">
        <f>IF(SUMIFS(Evidências!$H$7:$H$994,Evidências!$B$7:$B$994,$E18,Evidências!$D$7:$D$994,R$5)=0,"",SUMIFS(Evidências!$H$7:$H$994,Evidências!$B$7:$B$994,$E18,Evidências!$D$7:$D$994,R$5))</f>
        <v/>
      </c>
      <c r="S18" s="51" t="str">
        <f>IF(SUMIFS(Evidências!$H$7:$H$994,Evidências!$B$7:$B$994,$E18,Evidências!$D$7:$D$994,S$5)=0,"",SUMIFS(Evidências!$H$7:$H$994,Evidências!$B$7:$B$994,$E18,Evidências!$D$7:$D$994,S$5))</f>
        <v/>
      </c>
      <c r="T18" s="51" t="str">
        <f>IF(SUMIFS(Evidências!$H$7:$H$994,Evidências!$B$7:$B$994,$E18,Evidências!$D$7:$D$994,T$5)=0,"",SUMIFS(Evidências!$H$7:$H$994,Evidências!$B$7:$B$994,$E18,Evidências!$D$7:$D$994,T$5))</f>
        <v/>
      </c>
      <c r="U18" s="51" t="str">
        <f>IF(SUMIFS(Evidências!$H$7:$H$994,Evidências!$B$7:$B$994,$E18,Evidências!$D$7:$D$994,U$5)=0,"",SUMIFS(Evidências!$H$7:$H$994,Evidências!$B$7:$B$994,$E18,Evidências!$D$7:$D$994,U$5))</f>
        <v/>
      </c>
      <c r="W18" s="6">
        <f t="shared" si="2"/>
        <v>0</v>
      </c>
      <c r="X18" s="4"/>
      <c r="Y18" s="9" t="str">
        <f t="shared" si="3"/>
        <v/>
      </c>
    </row>
    <row r="19" spans="2:25" ht="13" customHeight="1" x14ac:dyDescent="0.35">
      <c r="B19" s="67"/>
      <c r="D19" s="80"/>
      <c r="E19" s="52" t="s">
        <v>145</v>
      </c>
      <c r="F19" s="48"/>
      <c r="H19" s="49">
        <v>1</v>
      </c>
      <c r="J19" s="51" t="str">
        <f>IF(SUMIFS(Evidências!$H$7:$H$994,Evidências!$B$7:$B$994,$E19,Evidências!$D$7:$D$994,J$5)=0,"",SUMIFS(Evidências!$H$7:$H$994,Evidências!$B$7:$B$994,$E19,Evidências!$D$7:$D$994,J$5))</f>
        <v/>
      </c>
      <c r="K19" s="51" t="str">
        <f>IF(SUMIFS(Evidências!$H$7:$H$994,Evidências!$B$7:$B$994,$E19,Evidências!$D$7:$D$994,K$5)=0,"",SUMIFS(Evidências!$H$7:$H$994,Evidências!$B$7:$B$994,$E19,Evidências!$D$7:$D$994,K$5))</f>
        <v/>
      </c>
      <c r="L19" s="51" t="str">
        <f>IF(SUMIFS(Evidências!$H$7:$H$994,Evidências!$B$7:$B$994,$E19,Evidências!$D$7:$D$994,L$5)=0,"",SUMIFS(Evidências!$H$7:$H$994,Evidências!$B$7:$B$994,$E19,Evidências!$D$7:$D$994,L$5))</f>
        <v/>
      </c>
      <c r="M19" s="51" t="str">
        <f>IF(SUMIFS(Evidências!$H$7:$H$994,Evidências!$B$7:$B$994,$E19,Evidências!$D$7:$D$994,M$5)=0,"",SUMIFS(Evidências!$H$7:$H$994,Evidências!$B$7:$B$994,$E19,Evidências!$D$7:$D$994,M$5))</f>
        <v/>
      </c>
      <c r="N19" s="51" t="str">
        <f>IF(SUMIFS(Evidências!$H$7:$H$994,Evidências!$B$7:$B$994,$E19,Evidências!$D$7:$D$994,N$5)=0,"",SUMIFS(Evidências!$H$7:$H$994,Evidências!$B$7:$B$994,$E19,Evidências!$D$7:$D$994,N$5))</f>
        <v/>
      </c>
      <c r="O19" s="51" t="str">
        <f>IF(SUMIFS(Evidências!$H$7:$H$994,Evidências!$B$7:$B$994,$E19,Evidências!$D$7:$D$994,O$5)=0,"",SUMIFS(Evidências!$H$7:$H$994,Evidências!$B$7:$B$994,$E19,Evidências!$D$7:$D$994,O$5))</f>
        <v/>
      </c>
      <c r="P19" s="51" t="str">
        <f>IF(SUMIFS(Evidências!$H$7:$H$994,Evidências!$B$7:$B$994,$E19,Evidências!$D$7:$D$994,P$5)=0,"",SUMIFS(Evidências!$H$7:$H$994,Evidências!$B$7:$B$994,$E19,Evidências!$D$7:$D$994,P$5))</f>
        <v/>
      </c>
      <c r="Q19" s="51" t="str">
        <f>IF(SUMIFS(Evidências!$H$7:$H$994,Evidências!$B$7:$B$994,$E19,Evidências!$D$7:$D$994,Q$5)=0,"",SUMIFS(Evidências!$H$7:$H$994,Evidências!$B$7:$B$994,$E19,Evidências!$D$7:$D$994,Q$5))</f>
        <v/>
      </c>
      <c r="R19" s="51" t="str">
        <f>IF(SUMIFS(Evidências!$H$7:$H$994,Evidências!$B$7:$B$994,$E19,Evidências!$D$7:$D$994,R$5)=0,"",SUMIFS(Evidências!$H$7:$H$994,Evidências!$B$7:$B$994,$E19,Evidências!$D$7:$D$994,R$5))</f>
        <v/>
      </c>
      <c r="S19" s="51" t="str">
        <f>IF(SUMIFS(Evidências!$H$7:$H$994,Evidências!$B$7:$B$994,$E19,Evidências!$D$7:$D$994,S$5)=0,"",SUMIFS(Evidências!$H$7:$H$994,Evidências!$B$7:$B$994,$E19,Evidências!$D$7:$D$994,S$5))</f>
        <v/>
      </c>
      <c r="T19" s="51" t="str">
        <f>IF(SUMIFS(Evidências!$H$7:$H$994,Evidências!$B$7:$B$994,$E19,Evidências!$D$7:$D$994,T$5)=0,"",SUMIFS(Evidências!$H$7:$H$994,Evidências!$B$7:$B$994,$E19,Evidências!$D$7:$D$994,T$5))</f>
        <v/>
      </c>
      <c r="U19" s="51" t="str">
        <f>IF(SUMIFS(Evidências!$H$7:$H$994,Evidências!$B$7:$B$994,$E19,Evidências!$D$7:$D$994,U$5)=0,"",SUMIFS(Evidências!$H$7:$H$994,Evidências!$B$7:$B$994,$E19,Evidências!$D$7:$D$994,U$5))</f>
        <v/>
      </c>
      <c r="W19" s="6">
        <f t="shared" si="2"/>
        <v>0</v>
      </c>
      <c r="X19" s="4"/>
      <c r="Y19" s="9" t="str">
        <f t="shared" si="3"/>
        <v/>
      </c>
    </row>
    <row r="20" spans="2:25" ht="13" customHeight="1" x14ac:dyDescent="0.35">
      <c r="B20" s="67"/>
      <c r="D20" s="80"/>
      <c r="E20" s="52" t="s">
        <v>146</v>
      </c>
      <c r="F20" s="48"/>
      <c r="H20" s="49">
        <v>1</v>
      </c>
      <c r="J20" s="51" t="str">
        <f>IF(SUMIFS(Evidências!$H$7:$H$994,Evidências!$B$7:$B$994,$E20,Evidências!$D$7:$D$994,J$5)=0,"",SUMIFS(Evidências!$H$7:$H$994,Evidências!$B$7:$B$994,$E20,Evidências!$D$7:$D$994,J$5))</f>
        <v/>
      </c>
      <c r="K20" s="51" t="str">
        <f>IF(SUMIFS(Evidências!$H$7:$H$994,Evidências!$B$7:$B$994,$E20,Evidências!$D$7:$D$994,K$5)=0,"",SUMIFS(Evidências!$H$7:$H$994,Evidências!$B$7:$B$994,$E20,Evidências!$D$7:$D$994,K$5))</f>
        <v/>
      </c>
      <c r="L20" s="51" t="str">
        <f>IF(SUMIFS(Evidências!$H$7:$H$994,Evidências!$B$7:$B$994,$E20,Evidências!$D$7:$D$994,L$5)=0,"",SUMIFS(Evidências!$H$7:$H$994,Evidências!$B$7:$B$994,$E20,Evidências!$D$7:$D$994,L$5))</f>
        <v/>
      </c>
      <c r="M20" s="51" t="str">
        <f>IF(SUMIFS(Evidências!$H$7:$H$994,Evidências!$B$7:$B$994,$E20,Evidências!$D$7:$D$994,M$5)=0,"",SUMIFS(Evidências!$H$7:$H$994,Evidências!$B$7:$B$994,$E20,Evidências!$D$7:$D$994,M$5))</f>
        <v/>
      </c>
      <c r="N20" s="51" t="str">
        <f>IF(SUMIFS(Evidências!$H$7:$H$994,Evidências!$B$7:$B$994,$E20,Evidências!$D$7:$D$994,N$5)=0,"",SUMIFS(Evidências!$H$7:$H$994,Evidências!$B$7:$B$994,$E20,Evidências!$D$7:$D$994,N$5))</f>
        <v/>
      </c>
      <c r="O20" s="51" t="str">
        <f>IF(SUMIFS(Evidências!$H$7:$H$994,Evidências!$B$7:$B$994,$E20,Evidências!$D$7:$D$994,O$5)=0,"",SUMIFS(Evidências!$H$7:$H$994,Evidências!$B$7:$B$994,$E20,Evidências!$D$7:$D$994,O$5))</f>
        <v/>
      </c>
      <c r="P20" s="51" t="str">
        <f>IF(SUMIFS(Evidências!$H$7:$H$994,Evidências!$B$7:$B$994,$E20,Evidências!$D$7:$D$994,P$5)=0,"",SUMIFS(Evidências!$H$7:$H$994,Evidências!$B$7:$B$994,$E20,Evidências!$D$7:$D$994,P$5))</f>
        <v/>
      </c>
      <c r="Q20" s="51" t="str">
        <f>IF(SUMIFS(Evidências!$H$7:$H$994,Evidências!$B$7:$B$994,$E20,Evidências!$D$7:$D$994,Q$5)=0,"",SUMIFS(Evidências!$H$7:$H$994,Evidências!$B$7:$B$994,$E20,Evidências!$D$7:$D$994,Q$5))</f>
        <v/>
      </c>
      <c r="R20" s="51" t="str">
        <f>IF(SUMIFS(Evidências!$H$7:$H$994,Evidências!$B$7:$B$994,$E20,Evidências!$D$7:$D$994,R$5)=0,"",SUMIFS(Evidências!$H$7:$H$994,Evidências!$B$7:$B$994,$E20,Evidências!$D$7:$D$994,R$5))</f>
        <v/>
      </c>
      <c r="S20" s="51" t="str">
        <f>IF(SUMIFS(Evidências!$H$7:$H$994,Evidências!$B$7:$B$994,$E20,Evidências!$D$7:$D$994,S$5)=0,"",SUMIFS(Evidências!$H$7:$H$994,Evidências!$B$7:$B$994,$E20,Evidências!$D$7:$D$994,S$5))</f>
        <v/>
      </c>
      <c r="T20" s="51" t="str">
        <f>IF(SUMIFS(Evidências!$H$7:$H$994,Evidências!$B$7:$B$994,$E20,Evidências!$D$7:$D$994,T$5)=0,"",SUMIFS(Evidências!$H$7:$H$994,Evidências!$B$7:$B$994,$E20,Evidências!$D$7:$D$994,T$5))</f>
        <v/>
      </c>
      <c r="U20" s="51" t="str">
        <f>IF(SUMIFS(Evidências!$H$7:$H$994,Evidências!$B$7:$B$994,$E20,Evidências!$D$7:$D$994,U$5)=0,"",SUMIFS(Evidências!$H$7:$H$994,Evidências!$B$7:$B$994,$E20,Evidências!$D$7:$D$994,U$5))</f>
        <v/>
      </c>
      <c r="W20" s="6">
        <f t="shared" si="2"/>
        <v>0</v>
      </c>
      <c r="X20" s="4"/>
      <c r="Y20" s="9" t="str">
        <f t="shared" si="3"/>
        <v/>
      </c>
    </row>
    <row r="21" spans="2:25" ht="13" customHeight="1" x14ac:dyDescent="0.35">
      <c r="B21" s="68"/>
      <c r="D21" s="81"/>
      <c r="E21" s="52" t="s">
        <v>147</v>
      </c>
      <c r="F21" s="48"/>
      <c r="H21" s="49">
        <v>1</v>
      </c>
      <c r="J21" s="51" t="str">
        <f>IF(SUMIFS(Evidências!$H$7:$H$994,Evidências!$B$7:$B$994,$E21,Evidências!$D$7:$D$994,J$5)=0,"",SUMIFS(Evidências!$H$7:$H$994,Evidências!$B$7:$B$994,$E21,Evidências!$D$7:$D$994,J$5))</f>
        <v/>
      </c>
      <c r="K21" s="51" t="str">
        <f>IF(SUMIFS(Evidências!$H$7:$H$994,Evidências!$B$7:$B$994,$E21,Evidências!$D$7:$D$994,K$5)=0,"",SUMIFS(Evidências!$H$7:$H$994,Evidências!$B$7:$B$994,$E21,Evidências!$D$7:$D$994,K$5))</f>
        <v/>
      </c>
      <c r="L21" s="51" t="str">
        <f>IF(SUMIFS(Evidências!$H$7:$H$994,Evidências!$B$7:$B$994,$E21,Evidências!$D$7:$D$994,L$5)=0,"",SUMIFS(Evidências!$H$7:$H$994,Evidências!$B$7:$B$994,$E21,Evidências!$D$7:$D$994,L$5))</f>
        <v/>
      </c>
      <c r="M21" s="51" t="str">
        <f>IF(SUMIFS(Evidências!$H$7:$H$994,Evidências!$B$7:$B$994,$E21,Evidências!$D$7:$D$994,M$5)=0,"",SUMIFS(Evidências!$H$7:$H$994,Evidências!$B$7:$B$994,$E21,Evidências!$D$7:$D$994,M$5))</f>
        <v/>
      </c>
      <c r="N21" s="51" t="str">
        <f>IF(SUMIFS(Evidências!$H$7:$H$994,Evidências!$B$7:$B$994,$E21,Evidências!$D$7:$D$994,N$5)=0,"",SUMIFS(Evidências!$H$7:$H$994,Evidências!$B$7:$B$994,$E21,Evidências!$D$7:$D$994,N$5))</f>
        <v/>
      </c>
      <c r="O21" s="51" t="str">
        <f>IF(SUMIFS(Evidências!$H$7:$H$994,Evidências!$B$7:$B$994,$E21,Evidências!$D$7:$D$994,O$5)=0,"",SUMIFS(Evidências!$H$7:$H$994,Evidências!$B$7:$B$994,$E21,Evidências!$D$7:$D$994,O$5))</f>
        <v/>
      </c>
      <c r="P21" s="51" t="str">
        <f>IF(SUMIFS(Evidências!$H$7:$H$994,Evidências!$B$7:$B$994,$E21,Evidências!$D$7:$D$994,P$5)=0,"",SUMIFS(Evidências!$H$7:$H$994,Evidências!$B$7:$B$994,$E21,Evidências!$D$7:$D$994,P$5))</f>
        <v/>
      </c>
      <c r="Q21" s="51" t="str">
        <f>IF(SUMIFS(Evidências!$H$7:$H$994,Evidências!$B$7:$B$994,$E21,Evidências!$D$7:$D$994,Q$5)=0,"",SUMIFS(Evidências!$H$7:$H$994,Evidências!$B$7:$B$994,$E21,Evidências!$D$7:$D$994,Q$5))</f>
        <v/>
      </c>
      <c r="R21" s="51" t="str">
        <f>IF(SUMIFS(Evidências!$H$7:$H$994,Evidências!$B$7:$B$994,$E21,Evidências!$D$7:$D$994,R$5)=0,"",SUMIFS(Evidências!$H$7:$H$994,Evidências!$B$7:$B$994,$E21,Evidências!$D$7:$D$994,R$5))</f>
        <v/>
      </c>
      <c r="S21" s="51" t="str">
        <f>IF(SUMIFS(Evidências!$H$7:$H$994,Evidências!$B$7:$B$994,$E21,Evidências!$D$7:$D$994,S$5)=0,"",SUMIFS(Evidências!$H$7:$H$994,Evidências!$B$7:$B$994,$E21,Evidências!$D$7:$D$994,S$5))</f>
        <v/>
      </c>
      <c r="T21" s="51" t="str">
        <f>IF(SUMIFS(Evidências!$H$7:$H$994,Evidências!$B$7:$B$994,$E21,Evidências!$D$7:$D$994,T$5)=0,"",SUMIFS(Evidências!$H$7:$H$994,Evidências!$B$7:$B$994,$E21,Evidências!$D$7:$D$994,T$5))</f>
        <v/>
      </c>
      <c r="U21" s="51" t="str">
        <f>IF(SUMIFS(Evidências!$H$7:$H$994,Evidências!$B$7:$B$994,$E21,Evidências!$D$7:$D$994,U$5)=0,"",SUMIFS(Evidências!$H$7:$H$994,Evidências!$B$7:$B$994,$E21,Evidências!$D$7:$D$994,U$5))</f>
        <v/>
      </c>
      <c r="W21" s="6">
        <f t="shared" si="2"/>
        <v>0</v>
      </c>
      <c r="X21" s="4"/>
      <c r="Y21" s="9" t="str">
        <f t="shared" si="3"/>
        <v/>
      </c>
    </row>
    <row r="22" spans="2:25" ht="13" customHeight="1" x14ac:dyDescent="0.35">
      <c r="D22" s="20"/>
      <c r="E22" s="20"/>
      <c r="F22" s="50"/>
    </row>
    <row r="23" spans="2:25" ht="13" customHeight="1" x14ac:dyDescent="0.35">
      <c r="B23" s="66">
        <v>3</v>
      </c>
      <c r="D23" s="69"/>
      <c r="E23" s="52" t="s">
        <v>100</v>
      </c>
      <c r="F23" s="48"/>
      <c r="H23" s="49">
        <v>1</v>
      </c>
      <c r="J23" s="51" t="str">
        <f>IF(SUMIFS(Evidências!$H$7:$H$994,Evidências!$B$7:$B$994,$E23,Evidências!$D$7:$D$994,J$5)=0,"",SUMIFS(Evidências!$H$7:$H$994,Evidências!$B$7:$B$994,$E23,Evidências!$D$7:$D$994,J$5))</f>
        <v/>
      </c>
      <c r="K23" s="51" t="str">
        <f>IF(SUMIFS(Evidências!$H$7:$H$994,Evidências!$B$7:$B$994,$E23,Evidências!$D$7:$D$994,K$5)=0,"",SUMIFS(Evidências!$H$7:$H$994,Evidências!$B$7:$B$994,$E23,Evidências!$D$7:$D$994,K$5))</f>
        <v/>
      </c>
      <c r="L23" s="51" t="str">
        <f>IF(SUMIFS(Evidências!$H$7:$H$994,Evidências!$B$7:$B$994,$E23,Evidências!$D$7:$D$994,L$5)=0,"",SUMIFS(Evidências!$H$7:$H$994,Evidências!$B$7:$B$994,$E23,Evidências!$D$7:$D$994,L$5))</f>
        <v/>
      </c>
      <c r="M23" s="51" t="str">
        <f>IF(SUMIFS(Evidências!$H$7:$H$994,Evidências!$B$7:$B$994,$E23,Evidências!$D$7:$D$994,M$5)=0,"",SUMIFS(Evidências!$H$7:$H$994,Evidências!$B$7:$B$994,$E23,Evidências!$D$7:$D$994,M$5))</f>
        <v/>
      </c>
      <c r="N23" s="51" t="str">
        <f>IF(SUMIFS(Evidências!$H$7:$H$994,Evidências!$B$7:$B$994,$E23,Evidências!$D$7:$D$994,N$5)=0,"",SUMIFS(Evidências!$H$7:$H$994,Evidências!$B$7:$B$994,$E23,Evidências!$D$7:$D$994,N$5))</f>
        <v/>
      </c>
      <c r="O23" s="51" t="str">
        <f>IF(SUMIFS(Evidências!$H$7:$H$994,Evidências!$B$7:$B$994,$E23,Evidências!$D$7:$D$994,O$5)=0,"",SUMIFS(Evidências!$H$7:$H$994,Evidências!$B$7:$B$994,$E23,Evidências!$D$7:$D$994,O$5))</f>
        <v/>
      </c>
      <c r="P23" s="51" t="str">
        <f>IF(SUMIFS(Evidências!$H$7:$H$994,Evidências!$B$7:$B$994,$E23,Evidências!$D$7:$D$994,P$5)=0,"",SUMIFS(Evidências!$H$7:$H$994,Evidências!$B$7:$B$994,$E23,Evidências!$D$7:$D$994,P$5))</f>
        <v/>
      </c>
      <c r="Q23" s="51" t="str">
        <f>IF(SUMIFS(Evidências!$H$7:$H$994,Evidências!$B$7:$B$994,$E23,Evidências!$D$7:$D$994,Q$5)=0,"",SUMIFS(Evidências!$H$7:$H$994,Evidências!$B$7:$B$994,$E23,Evidências!$D$7:$D$994,Q$5))</f>
        <v/>
      </c>
      <c r="R23" s="51" t="str">
        <f>IF(SUMIFS(Evidências!$H$7:$H$994,Evidências!$B$7:$B$994,$E23,Evidências!$D$7:$D$994,R$5)=0,"",SUMIFS(Evidências!$H$7:$H$994,Evidências!$B$7:$B$994,$E23,Evidências!$D$7:$D$994,R$5))</f>
        <v/>
      </c>
      <c r="S23" s="51" t="str">
        <f>IF(SUMIFS(Evidências!$H$7:$H$994,Evidências!$B$7:$B$994,$E23,Evidências!$D$7:$D$994,S$5)=0,"",SUMIFS(Evidências!$H$7:$H$994,Evidências!$B$7:$B$994,$E23,Evidências!$D$7:$D$994,S$5))</f>
        <v/>
      </c>
      <c r="T23" s="51" t="str">
        <f>IF(SUMIFS(Evidências!$H$7:$H$994,Evidências!$B$7:$B$994,$E23,Evidências!$D$7:$D$994,T$5)=0,"",SUMIFS(Evidências!$H$7:$H$994,Evidências!$B$7:$B$994,$E23,Evidências!$D$7:$D$994,T$5))</f>
        <v/>
      </c>
      <c r="U23" s="51" t="str">
        <f>IF(SUMIFS(Evidências!$H$7:$H$994,Evidências!$B$7:$B$994,$E23,Evidências!$D$7:$D$994,U$5)=0,"",SUMIFS(Evidências!$H$7:$H$994,Evidências!$B$7:$B$994,$E23,Evidências!$D$7:$D$994,U$5))</f>
        <v/>
      </c>
      <c r="W23" s="6">
        <f t="shared" ref="W23:W29" si="4">SUM(J23:U23)*H23</f>
        <v>0</v>
      </c>
      <c r="X23" s="4"/>
      <c r="Y23" s="9" t="str">
        <f t="shared" ref="Y23:Y29" si="5">IFERROR(W23/$W$63,"")</f>
        <v/>
      </c>
    </row>
    <row r="24" spans="2:25" ht="13" customHeight="1" x14ac:dyDescent="0.35">
      <c r="B24" s="67"/>
      <c r="D24" s="70"/>
      <c r="E24" s="52" t="s">
        <v>107</v>
      </c>
      <c r="F24" s="48"/>
      <c r="H24" s="49">
        <v>1</v>
      </c>
      <c r="J24" s="51" t="str">
        <f>IF(SUMIFS(Evidências!$H$7:$H$994,Evidências!$B$7:$B$994,$E24,Evidências!$D$7:$D$994,J$5)=0,"",SUMIFS(Evidências!$H$7:$H$994,Evidências!$B$7:$B$994,$E24,Evidências!$D$7:$D$994,J$5))</f>
        <v/>
      </c>
      <c r="K24" s="51" t="str">
        <f>IF(SUMIFS(Evidências!$H$7:$H$994,Evidências!$B$7:$B$994,$E24,Evidências!$D$7:$D$994,K$5)=0,"",SUMIFS(Evidências!$H$7:$H$994,Evidências!$B$7:$B$994,$E24,Evidências!$D$7:$D$994,K$5))</f>
        <v/>
      </c>
      <c r="L24" s="51" t="str">
        <f>IF(SUMIFS(Evidências!$H$7:$H$994,Evidências!$B$7:$B$994,$E24,Evidências!$D$7:$D$994,L$5)=0,"",SUMIFS(Evidências!$H$7:$H$994,Evidências!$B$7:$B$994,$E24,Evidências!$D$7:$D$994,L$5))</f>
        <v/>
      </c>
      <c r="M24" s="51" t="str">
        <f>IF(SUMIFS(Evidências!$H$7:$H$994,Evidências!$B$7:$B$994,$E24,Evidências!$D$7:$D$994,M$5)=0,"",SUMIFS(Evidências!$H$7:$H$994,Evidências!$B$7:$B$994,$E24,Evidências!$D$7:$D$994,M$5))</f>
        <v/>
      </c>
      <c r="N24" s="51" t="str">
        <f>IF(SUMIFS(Evidências!$H$7:$H$994,Evidências!$B$7:$B$994,$E24,Evidências!$D$7:$D$994,N$5)=0,"",SUMIFS(Evidências!$H$7:$H$994,Evidências!$B$7:$B$994,$E24,Evidências!$D$7:$D$994,N$5))</f>
        <v/>
      </c>
      <c r="O24" s="51" t="str">
        <f>IF(SUMIFS(Evidências!$H$7:$H$994,Evidências!$B$7:$B$994,$E24,Evidências!$D$7:$D$994,O$5)=0,"",SUMIFS(Evidências!$H$7:$H$994,Evidências!$B$7:$B$994,$E24,Evidências!$D$7:$D$994,O$5))</f>
        <v/>
      </c>
      <c r="P24" s="51" t="str">
        <f>IF(SUMIFS(Evidências!$H$7:$H$994,Evidências!$B$7:$B$994,$E24,Evidências!$D$7:$D$994,P$5)=0,"",SUMIFS(Evidências!$H$7:$H$994,Evidências!$B$7:$B$994,$E24,Evidências!$D$7:$D$994,P$5))</f>
        <v/>
      </c>
      <c r="Q24" s="51" t="str">
        <f>IF(SUMIFS(Evidências!$H$7:$H$994,Evidências!$B$7:$B$994,$E24,Evidências!$D$7:$D$994,Q$5)=0,"",SUMIFS(Evidências!$H$7:$H$994,Evidências!$B$7:$B$994,$E24,Evidências!$D$7:$D$994,Q$5))</f>
        <v/>
      </c>
      <c r="R24" s="51" t="str">
        <f>IF(SUMIFS(Evidências!$H$7:$H$994,Evidências!$B$7:$B$994,$E24,Evidências!$D$7:$D$994,R$5)=0,"",SUMIFS(Evidências!$H$7:$H$994,Evidências!$B$7:$B$994,$E24,Evidências!$D$7:$D$994,R$5))</f>
        <v/>
      </c>
      <c r="S24" s="51" t="str">
        <f>IF(SUMIFS(Evidências!$H$7:$H$994,Evidências!$B$7:$B$994,$E24,Evidências!$D$7:$D$994,S$5)=0,"",SUMIFS(Evidências!$H$7:$H$994,Evidências!$B$7:$B$994,$E24,Evidências!$D$7:$D$994,S$5))</f>
        <v/>
      </c>
      <c r="T24" s="51" t="str">
        <f>IF(SUMIFS(Evidências!$H$7:$H$994,Evidências!$B$7:$B$994,$E24,Evidências!$D$7:$D$994,T$5)=0,"",SUMIFS(Evidências!$H$7:$H$994,Evidências!$B$7:$B$994,$E24,Evidências!$D$7:$D$994,T$5))</f>
        <v/>
      </c>
      <c r="U24" s="51" t="str">
        <f>IF(SUMIFS(Evidências!$H$7:$H$994,Evidências!$B$7:$B$994,$E24,Evidências!$D$7:$D$994,U$5)=0,"",SUMIFS(Evidências!$H$7:$H$994,Evidências!$B$7:$B$994,$E24,Evidências!$D$7:$D$994,U$5))</f>
        <v/>
      </c>
      <c r="W24" s="6">
        <f t="shared" si="4"/>
        <v>0</v>
      </c>
      <c r="X24" s="4"/>
      <c r="Y24" s="9" t="str">
        <f t="shared" si="5"/>
        <v/>
      </c>
    </row>
    <row r="25" spans="2:25" ht="13" customHeight="1" x14ac:dyDescent="0.35">
      <c r="B25" s="67"/>
      <c r="D25" s="70"/>
      <c r="E25" s="52" t="s">
        <v>151</v>
      </c>
      <c r="F25" s="48"/>
      <c r="H25" s="49">
        <v>1</v>
      </c>
      <c r="J25" s="51" t="str">
        <f>IF(SUMIFS(Evidências!$H$7:$H$994,Evidências!$B$7:$B$994,$E25,Evidências!$D$7:$D$994,J$5)=0,"",SUMIFS(Evidências!$H$7:$H$994,Evidências!$B$7:$B$994,$E25,Evidências!$D$7:$D$994,J$5))</f>
        <v/>
      </c>
      <c r="K25" s="51" t="str">
        <f>IF(SUMIFS(Evidências!$H$7:$H$994,Evidências!$B$7:$B$994,$E25,Evidências!$D$7:$D$994,K$5)=0,"",SUMIFS(Evidências!$H$7:$H$994,Evidências!$B$7:$B$994,$E25,Evidências!$D$7:$D$994,K$5))</f>
        <v/>
      </c>
      <c r="L25" s="51" t="str">
        <f>IF(SUMIFS(Evidências!$H$7:$H$994,Evidências!$B$7:$B$994,$E25,Evidências!$D$7:$D$994,L$5)=0,"",SUMIFS(Evidências!$H$7:$H$994,Evidências!$B$7:$B$994,$E25,Evidências!$D$7:$D$994,L$5))</f>
        <v/>
      </c>
      <c r="M25" s="51" t="str">
        <f>IF(SUMIFS(Evidências!$H$7:$H$994,Evidências!$B$7:$B$994,$E25,Evidências!$D$7:$D$994,M$5)=0,"",SUMIFS(Evidências!$H$7:$H$994,Evidências!$B$7:$B$994,$E25,Evidências!$D$7:$D$994,M$5))</f>
        <v/>
      </c>
      <c r="N25" s="51" t="str">
        <f>IF(SUMIFS(Evidências!$H$7:$H$994,Evidências!$B$7:$B$994,$E25,Evidências!$D$7:$D$994,N$5)=0,"",SUMIFS(Evidências!$H$7:$H$994,Evidências!$B$7:$B$994,$E25,Evidências!$D$7:$D$994,N$5))</f>
        <v/>
      </c>
      <c r="O25" s="51" t="str">
        <f>IF(SUMIFS(Evidências!$H$7:$H$994,Evidências!$B$7:$B$994,$E25,Evidências!$D$7:$D$994,O$5)=0,"",SUMIFS(Evidências!$H$7:$H$994,Evidências!$B$7:$B$994,$E25,Evidências!$D$7:$D$994,O$5))</f>
        <v/>
      </c>
      <c r="P25" s="51" t="str">
        <f>IF(SUMIFS(Evidências!$H$7:$H$994,Evidências!$B$7:$B$994,$E25,Evidências!$D$7:$D$994,P$5)=0,"",SUMIFS(Evidências!$H$7:$H$994,Evidências!$B$7:$B$994,$E25,Evidências!$D$7:$D$994,P$5))</f>
        <v/>
      </c>
      <c r="Q25" s="51" t="str">
        <f>IF(SUMIFS(Evidências!$H$7:$H$994,Evidências!$B$7:$B$994,$E25,Evidências!$D$7:$D$994,Q$5)=0,"",SUMIFS(Evidências!$H$7:$H$994,Evidências!$B$7:$B$994,$E25,Evidências!$D$7:$D$994,Q$5))</f>
        <v/>
      </c>
      <c r="R25" s="51" t="str">
        <f>IF(SUMIFS(Evidências!$H$7:$H$994,Evidências!$B$7:$B$994,$E25,Evidências!$D$7:$D$994,R$5)=0,"",SUMIFS(Evidências!$H$7:$H$994,Evidências!$B$7:$B$994,$E25,Evidências!$D$7:$D$994,R$5))</f>
        <v/>
      </c>
      <c r="S25" s="51" t="str">
        <f>IF(SUMIFS(Evidências!$H$7:$H$994,Evidências!$B$7:$B$994,$E25,Evidências!$D$7:$D$994,S$5)=0,"",SUMIFS(Evidências!$H$7:$H$994,Evidências!$B$7:$B$994,$E25,Evidências!$D$7:$D$994,S$5))</f>
        <v/>
      </c>
      <c r="T25" s="51" t="str">
        <f>IF(SUMIFS(Evidências!$H$7:$H$994,Evidências!$B$7:$B$994,$E25,Evidências!$D$7:$D$994,T$5)=0,"",SUMIFS(Evidências!$H$7:$H$994,Evidências!$B$7:$B$994,$E25,Evidências!$D$7:$D$994,T$5))</f>
        <v/>
      </c>
      <c r="U25" s="51" t="str">
        <f>IF(SUMIFS(Evidências!$H$7:$H$994,Evidências!$B$7:$B$994,$E25,Evidências!$D$7:$D$994,U$5)=0,"",SUMIFS(Evidências!$H$7:$H$994,Evidências!$B$7:$B$994,$E25,Evidências!$D$7:$D$994,U$5))</f>
        <v/>
      </c>
      <c r="W25" s="6">
        <f t="shared" si="4"/>
        <v>0</v>
      </c>
      <c r="X25" s="4"/>
      <c r="Y25" s="9" t="str">
        <f t="shared" si="5"/>
        <v/>
      </c>
    </row>
    <row r="26" spans="2:25" ht="13" customHeight="1" x14ac:dyDescent="0.35">
      <c r="B26" s="67"/>
      <c r="D26" s="70"/>
      <c r="E26" s="52" t="s">
        <v>153</v>
      </c>
      <c r="F26" s="48"/>
      <c r="H26" s="49">
        <v>1</v>
      </c>
      <c r="J26" s="51" t="str">
        <f>IF(SUMIFS(Evidências!$H$7:$H$994,Evidências!$B$7:$B$994,$E26,Evidências!$D$7:$D$994,J$5)=0,"",SUMIFS(Evidências!$H$7:$H$994,Evidências!$B$7:$B$994,$E26,Evidências!$D$7:$D$994,J$5))</f>
        <v/>
      </c>
      <c r="K26" s="51" t="str">
        <f>IF(SUMIFS(Evidências!$H$7:$H$994,Evidências!$B$7:$B$994,$E26,Evidências!$D$7:$D$994,K$5)=0,"",SUMIFS(Evidências!$H$7:$H$994,Evidências!$B$7:$B$994,$E26,Evidências!$D$7:$D$994,K$5))</f>
        <v/>
      </c>
      <c r="L26" s="51" t="str">
        <f>IF(SUMIFS(Evidências!$H$7:$H$994,Evidências!$B$7:$B$994,$E26,Evidências!$D$7:$D$994,L$5)=0,"",SUMIFS(Evidências!$H$7:$H$994,Evidências!$B$7:$B$994,$E26,Evidências!$D$7:$D$994,L$5))</f>
        <v/>
      </c>
      <c r="M26" s="51" t="str">
        <f>IF(SUMIFS(Evidências!$H$7:$H$994,Evidências!$B$7:$B$994,$E26,Evidências!$D$7:$D$994,M$5)=0,"",SUMIFS(Evidências!$H$7:$H$994,Evidências!$B$7:$B$994,$E26,Evidências!$D$7:$D$994,M$5))</f>
        <v/>
      </c>
      <c r="N26" s="51" t="str">
        <f>IF(SUMIFS(Evidências!$H$7:$H$994,Evidências!$B$7:$B$994,$E26,Evidências!$D$7:$D$994,N$5)=0,"",SUMIFS(Evidências!$H$7:$H$994,Evidências!$B$7:$B$994,$E26,Evidências!$D$7:$D$994,N$5))</f>
        <v/>
      </c>
      <c r="O26" s="51" t="str">
        <f>IF(SUMIFS(Evidências!$H$7:$H$994,Evidências!$B$7:$B$994,$E26,Evidências!$D$7:$D$994,O$5)=0,"",SUMIFS(Evidências!$H$7:$H$994,Evidências!$B$7:$B$994,$E26,Evidências!$D$7:$D$994,O$5))</f>
        <v/>
      </c>
      <c r="P26" s="51" t="str">
        <f>IF(SUMIFS(Evidências!$H$7:$H$994,Evidências!$B$7:$B$994,$E26,Evidências!$D$7:$D$994,P$5)=0,"",SUMIFS(Evidências!$H$7:$H$994,Evidências!$B$7:$B$994,$E26,Evidências!$D$7:$D$994,P$5))</f>
        <v/>
      </c>
      <c r="Q26" s="51" t="str">
        <f>IF(SUMIFS(Evidências!$H$7:$H$994,Evidências!$B$7:$B$994,$E26,Evidências!$D$7:$D$994,Q$5)=0,"",SUMIFS(Evidências!$H$7:$H$994,Evidências!$B$7:$B$994,$E26,Evidências!$D$7:$D$994,Q$5))</f>
        <v/>
      </c>
      <c r="R26" s="51" t="str">
        <f>IF(SUMIFS(Evidências!$H$7:$H$994,Evidências!$B$7:$B$994,$E26,Evidências!$D$7:$D$994,R$5)=0,"",SUMIFS(Evidências!$H$7:$H$994,Evidências!$B$7:$B$994,$E26,Evidências!$D$7:$D$994,R$5))</f>
        <v/>
      </c>
      <c r="S26" s="51" t="str">
        <f>IF(SUMIFS(Evidências!$H$7:$H$994,Evidências!$B$7:$B$994,$E26,Evidências!$D$7:$D$994,S$5)=0,"",SUMIFS(Evidências!$H$7:$H$994,Evidências!$B$7:$B$994,$E26,Evidências!$D$7:$D$994,S$5))</f>
        <v/>
      </c>
      <c r="T26" s="51" t="str">
        <f>IF(SUMIFS(Evidências!$H$7:$H$994,Evidências!$B$7:$B$994,$E26,Evidências!$D$7:$D$994,T$5)=0,"",SUMIFS(Evidências!$H$7:$H$994,Evidências!$B$7:$B$994,$E26,Evidências!$D$7:$D$994,T$5))</f>
        <v/>
      </c>
      <c r="U26" s="51" t="str">
        <f>IF(SUMIFS(Evidências!$H$7:$H$994,Evidências!$B$7:$B$994,$E26,Evidências!$D$7:$D$994,U$5)=0,"",SUMIFS(Evidências!$H$7:$H$994,Evidências!$B$7:$B$994,$E26,Evidências!$D$7:$D$994,U$5))</f>
        <v/>
      </c>
      <c r="W26" s="6">
        <f t="shared" si="4"/>
        <v>0</v>
      </c>
      <c r="X26" s="4"/>
      <c r="Y26" s="9" t="str">
        <f t="shared" si="5"/>
        <v/>
      </c>
    </row>
    <row r="27" spans="2:25" ht="13" customHeight="1" x14ac:dyDescent="0.35">
      <c r="B27" s="67"/>
      <c r="D27" s="70"/>
      <c r="E27" s="52" t="s">
        <v>154</v>
      </c>
      <c r="F27" s="48"/>
      <c r="H27" s="49">
        <v>1</v>
      </c>
      <c r="J27" s="51" t="str">
        <f>IF(SUMIFS(Evidências!$H$7:$H$994,Evidências!$B$7:$B$994,$E27,Evidências!$D$7:$D$994,J$5)=0,"",SUMIFS(Evidências!$H$7:$H$994,Evidências!$B$7:$B$994,$E27,Evidências!$D$7:$D$994,J$5))</f>
        <v/>
      </c>
      <c r="K27" s="51" t="str">
        <f>IF(SUMIFS(Evidências!$H$7:$H$994,Evidências!$B$7:$B$994,$E27,Evidências!$D$7:$D$994,K$5)=0,"",SUMIFS(Evidências!$H$7:$H$994,Evidências!$B$7:$B$994,$E27,Evidências!$D$7:$D$994,K$5))</f>
        <v/>
      </c>
      <c r="L27" s="51" t="str">
        <f>IF(SUMIFS(Evidências!$H$7:$H$994,Evidências!$B$7:$B$994,$E27,Evidências!$D$7:$D$994,L$5)=0,"",SUMIFS(Evidências!$H$7:$H$994,Evidências!$B$7:$B$994,$E27,Evidências!$D$7:$D$994,L$5))</f>
        <v/>
      </c>
      <c r="M27" s="51" t="str">
        <f>IF(SUMIFS(Evidências!$H$7:$H$994,Evidências!$B$7:$B$994,$E27,Evidências!$D$7:$D$994,M$5)=0,"",SUMIFS(Evidências!$H$7:$H$994,Evidências!$B$7:$B$994,$E27,Evidências!$D$7:$D$994,M$5))</f>
        <v/>
      </c>
      <c r="N27" s="51" t="str">
        <f>IF(SUMIFS(Evidências!$H$7:$H$994,Evidências!$B$7:$B$994,$E27,Evidências!$D$7:$D$994,N$5)=0,"",SUMIFS(Evidências!$H$7:$H$994,Evidências!$B$7:$B$994,$E27,Evidências!$D$7:$D$994,N$5))</f>
        <v/>
      </c>
      <c r="O27" s="51" t="str">
        <f>IF(SUMIFS(Evidências!$H$7:$H$994,Evidências!$B$7:$B$994,$E27,Evidências!$D$7:$D$994,O$5)=0,"",SUMIFS(Evidências!$H$7:$H$994,Evidências!$B$7:$B$994,$E27,Evidências!$D$7:$D$994,O$5))</f>
        <v/>
      </c>
      <c r="P27" s="51" t="str">
        <f>IF(SUMIFS(Evidências!$H$7:$H$994,Evidências!$B$7:$B$994,$E27,Evidências!$D$7:$D$994,P$5)=0,"",SUMIFS(Evidências!$H$7:$H$994,Evidências!$B$7:$B$994,$E27,Evidências!$D$7:$D$994,P$5))</f>
        <v/>
      </c>
      <c r="Q27" s="51" t="str">
        <f>IF(SUMIFS(Evidências!$H$7:$H$994,Evidências!$B$7:$B$994,$E27,Evidências!$D$7:$D$994,Q$5)=0,"",SUMIFS(Evidências!$H$7:$H$994,Evidências!$B$7:$B$994,$E27,Evidências!$D$7:$D$994,Q$5))</f>
        <v/>
      </c>
      <c r="R27" s="51" t="str">
        <f>IF(SUMIFS(Evidências!$H$7:$H$994,Evidências!$B$7:$B$994,$E27,Evidências!$D$7:$D$994,R$5)=0,"",SUMIFS(Evidências!$H$7:$H$994,Evidências!$B$7:$B$994,$E27,Evidências!$D$7:$D$994,R$5))</f>
        <v/>
      </c>
      <c r="S27" s="51" t="str">
        <f>IF(SUMIFS(Evidências!$H$7:$H$994,Evidências!$B$7:$B$994,$E27,Evidências!$D$7:$D$994,S$5)=0,"",SUMIFS(Evidências!$H$7:$H$994,Evidências!$B$7:$B$994,$E27,Evidências!$D$7:$D$994,S$5))</f>
        <v/>
      </c>
      <c r="T27" s="51" t="str">
        <f>IF(SUMIFS(Evidências!$H$7:$H$994,Evidências!$B$7:$B$994,$E27,Evidências!$D$7:$D$994,T$5)=0,"",SUMIFS(Evidências!$H$7:$H$994,Evidências!$B$7:$B$994,$E27,Evidências!$D$7:$D$994,T$5))</f>
        <v/>
      </c>
      <c r="U27" s="51" t="str">
        <f>IF(SUMIFS(Evidências!$H$7:$H$994,Evidências!$B$7:$B$994,$E27,Evidências!$D$7:$D$994,U$5)=0,"",SUMIFS(Evidências!$H$7:$H$994,Evidências!$B$7:$B$994,$E27,Evidências!$D$7:$D$994,U$5))</f>
        <v/>
      </c>
      <c r="W27" s="6">
        <f t="shared" si="4"/>
        <v>0</v>
      </c>
      <c r="X27" s="4"/>
      <c r="Y27" s="9" t="str">
        <f t="shared" si="5"/>
        <v/>
      </c>
    </row>
    <row r="28" spans="2:25" ht="13" customHeight="1" x14ac:dyDescent="0.35">
      <c r="B28" s="67"/>
      <c r="D28" s="70"/>
      <c r="E28" s="52" t="s">
        <v>155</v>
      </c>
      <c r="F28" s="48"/>
      <c r="H28" s="49">
        <v>1</v>
      </c>
      <c r="J28" s="51" t="str">
        <f>IF(SUMIFS(Evidências!$H$7:$H$994,Evidências!$B$7:$B$994,$E28,Evidências!$D$7:$D$994,J$5)=0,"",SUMIFS(Evidências!$H$7:$H$994,Evidências!$B$7:$B$994,$E28,Evidências!$D$7:$D$994,J$5))</f>
        <v/>
      </c>
      <c r="K28" s="51" t="str">
        <f>IF(SUMIFS(Evidências!$H$7:$H$994,Evidências!$B$7:$B$994,$E28,Evidências!$D$7:$D$994,K$5)=0,"",SUMIFS(Evidências!$H$7:$H$994,Evidências!$B$7:$B$994,$E28,Evidências!$D$7:$D$994,K$5))</f>
        <v/>
      </c>
      <c r="L28" s="51" t="str">
        <f>IF(SUMIFS(Evidências!$H$7:$H$994,Evidências!$B$7:$B$994,$E28,Evidências!$D$7:$D$994,L$5)=0,"",SUMIFS(Evidências!$H$7:$H$994,Evidências!$B$7:$B$994,$E28,Evidências!$D$7:$D$994,L$5))</f>
        <v/>
      </c>
      <c r="M28" s="51" t="str">
        <f>IF(SUMIFS(Evidências!$H$7:$H$994,Evidências!$B$7:$B$994,$E28,Evidências!$D$7:$D$994,M$5)=0,"",SUMIFS(Evidências!$H$7:$H$994,Evidências!$B$7:$B$994,$E28,Evidências!$D$7:$D$994,M$5))</f>
        <v/>
      </c>
      <c r="N28" s="51" t="str">
        <f>IF(SUMIFS(Evidências!$H$7:$H$994,Evidências!$B$7:$B$994,$E28,Evidências!$D$7:$D$994,N$5)=0,"",SUMIFS(Evidências!$H$7:$H$994,Evidências!$B$7:$B$994,$E28,Evidências!$D$7:$D$994,N$5))</f>
        <v/>
      </c>
      <c r="O28" s="51" t="str">
        <f>IF(SUMIFS(Evidências!$H$7:$H$994,Evidências!$B$7:$B$994,$E28,Evidências!$D$7:$D$994,O$5)=0,"",SUMIFS(Evidências!$H$7:$H$994,Evidências!$B$7:$B$994,$E28,Evidências!$D$7:$D$994,O$5))</f>
        <v/>
      </c>
      <c r="P28" s="51" t="str">
        <f>IF(SUMIFS(Evidências!$H$7:$H$994,Evidências!$B$7:$B$994,$E28,Evidências!$D$7:$D$994,P$5)=0,"",SUMIFS(Evidências!$H$7:$H$994,Evidências!$B$7:$B$994,$E28,Evidências!$D$7:$D$994,P$5))</f>
        <v/>
      </c>
      <c r="Q28" s="51" t="str">
        <f>IF(SUMIFS(Evidências!$H$7:$H$994,Evidências!$B$7:$B$994,$E28,Evidências!$D$7:$D$994,Q$5)=0,"",SUMIFS(Evidências!$H$7:$H$994,Evidências!$B$7:$B$994,$E28,Evidências!$D$7:$D$994,Q$5))</f>
        <v/>
      </c>
      <c r="R28" s="51" t="str">
        <f>IF(SUMIFS(Evidências!$H$7:$H$994,Evidências!$B$7:$B$994,$E28,Evidências!$D$7:$D$994,R$5)=0,"",SUMIFS(Evidências!$H$7:$H$994,Evidências!$B$7:$B$994,$E28,Evidências!$D$7:$D$994,R$5))</f>
        <v/>
      </c>
      <c r="S28" s="51" t="str">
        <f>IF(SUMIFS(Evidências!$H$7:$H$994,Evidências!$B$7:$B$994,$E28,Evidências!$D$7:$D$994,S$5)=0,"",SUMIFS(Evidências!$H$7:$H$994,Evidências!$B$7:$B$994,$E28,Evidências!$D$7:$D$994,S$5))</f>
        <v/>
      </c>
      <c r="T28" s="51" t="str">
        <f>IF(SUMIFS(Evidências!$H$7:$H$994,Evidências!$B$7:$B$994,$E28,Evidências!$D$7:$D$994,T$5)=0,"",SUMIFS(Evidências!$H$7:$H$994,Evidências!$B$7:$B$994,$E28,Evidências!$D$7:$D$994,T$5))</f>
        <v/>
      </c>
      <c r="U28" s="51" t="str">
        <f>IF(SUMIFS(Evidências!$H$7:$H$994,Evidências!$B$7:$B$994,$E28,Evidências!$D$7:$D$994,U$5)=0,"",SUMIFS(Evidências!$H$7:$H$994,Evidências!$B$7:$B$994,$E28,Evidências!$D$7:$D$994,U$5))</f>
        <v/>
      </c>
      <c r="W28" s="6">
        <f t="shared" si="4"/>
        <v>0</v>
      </c>
      <c r="X28" s="4"/>
      <c r="Y28" s="9" t="str">
        <f t="shared" si="5"/>
        <v/>
      </c>
    </row>
    <row r="29" spans="2:25" ht="13" customHeight="1" x14ac:dyDescent="0.35">
      <c r="B29" s="68"/>
      <c r="D29" s="71"/>
      <c r="E29" s="52" t="s">
        <v>156</v>
      </c>
      <c r="F29" s="48"/>
      <c r="H29" s="49">
        <v>1</v>
      </c>
      <c r="J29" s="51" t="str">
        <f>IF(SUMIFS(Evidências!$H$7:$H$994,Evidências!$B$7:$B$994,$E29,Evidências!$D$7:$D$994,J$5)=0,"",SUMIFS(Evidências!$H$7:$H$994,Evidências!$B$7:$B$994,$E29,Evidências!$D$7:$D$994,J$5))</f>
        <v/>
      </c>
      <c r="K29" s="51" t="str">
        <f>IF(SUMIFS(Evidências!$H$7:$H$994,Evidências!$B$7:$B$994,$E29,Evidências!$D$7:$D$994,K$5)=0,"",SUMIFS(Evidências!$H$7:$H$994,Evidências!$B$7:$B$994,$E29,Evidências!$D$7:$D$994,K$5))</f>
        <v/>
      </c>
      <c r="L29" s="51" t="str">
        <f>IF(SUMIFS(Evidências!$H$7:$H$994,Evidências!$B$7:$B$994,$E29,Evidências!$D$7:$D$994,L$5)=0,"",SUMIFS(Evidências!$H$7:$H$994,Evidências!$B$7:$B$994,$E29,Evidências!$D$7:$D$994,L$5))</f>
        <v/>
      </c>
      <c r="M29" s="51" t="str">
        <f>IF(SUMIFS(Evidências!$H$7:$H$994,Evidências!$B$7:$B$994,$E29,Evidências!$D$7:$D$994,M$5)=0,"",SUMIFS(Evidências!$H$7:$H$994,Evidências!$B$7:$B$994,$E29,Evidências!$D$7:$D$994,M$5))</f>
        <v/>
      </c>
      <c r="N29" s="51" t="str">
        <f>IF(SUMIFS(Evidências!$H$7:$H$994,Evidências!$B$7:$B$994,$E29,Evidências!$D$7:$D$994,N$5)=0,"",SUMIFS(Evidências!$H$7:$H$994,Evidências!$B$7:$B$994,$E29,Evidências!$D$7:$D$994,N$5))</f>
        <v/>
      </c>
      <c r="O29" s="51" t="str">
        <f>IF(SUMIFS(Evidências!$H$7:$H$994,Evidências!$B$7:$B$994,$E29,Evidências!$D$7:$D$994,O$5)=0,"",SUMIFS(Evidências!$H$7:$H$994,Evidências!$B$7:$B$994,$E29,Evidências!$D$7:$D$994,O$5))</f>
        <v/>
      </c>
      <c r="P29" s="51" t="str">
        <f>IF(SUMIFS(Evidências!$H$7:$H$994,Evidências!$B$7:$B$994,$E29,Evidências!$D$7:$D$994,P$5)=0,"",SUMIFS(Evidências!$H$7:$H$994,Evidências!$B$7:$B$994,$E29,Evidências!$D$7:$D$994,P$5))</f>
        <v/>
      </c>
      <c r="Q29" s="51" t="str">
        <f>IF(SUMIFS(Evidências!$H$7:$H$994,Evidências!$B$7:$B$994,$E29,Evidências!$D$7:$D$994,Q$5)=0,"",SUMIFS(Evidências!$H$7:$H$994,Evidências!$B$7:$B$994,$E29,Evidências!$D$7:$D$994,Q$5))</f>
        <v/>
      </c>
      <c r="R29" s="51" t="str">
        <f>IF(SUMIFS(Evidências!$H$7:$H$994,Evidências!$B$7:$B$994,$E29,Evidências!$D$7:$D$994,R$5)=0,"",SUMIFS(Evidências!$H$7:$H$994,Evidências!$B$7:$B$994,$E29,Evidências!$D$7:$D$994,R$5))</f>
        <v/>
      </c>
      <c r="S29" s="51" t="str">
        <f>IF(SUMIFS(Evidências!$H$7:$H$994,Evidências!$B$7:$B$994,$E29,Evidências!$D$7:$D$994,S$5)=0,"",SUMIFS(Evidências!$H$7:$H$994,Evidências!$B$7:$B$994,$E29,Evidências!$D$7:$D$994,S$5))</f>
        <v/>
      </c>
      <c r="T29" s="51" t="str">
        <f>IF(SUMIFS(Evidências!$H$7:$H$994,Evidências!$B$7:$B$994,$E29,Evidências!$D$7:$D$994,T$5)=0,"",SUMIFS(Evidências!$H$7:$H$994,Evidências!$B$7:$B$994,$E29,Evidências!$D$7:$D$994,T$5))</f>
        <v/>
      </c>
      <c r="U29" s="51" t="str">
        <f>IF(SUMIFS(Evidências!$H$7:$H$994,Evidências!$B$7:$B$994,$E29,Evidências!$D$7:$D$994,U$5)=0,"",SUMIFS(Evidências!$H$7:$H$994,Evidências!$B$7:$B$994,$E29,Evidências!$D$7:$D$994,U$5))</f>
        <v/>
      </c>
      <c r="W29" s="6">
        <f t="shared" si="4"/>
        <v>0</v>
      </c>
      <c r="X29" s="4"/>
      <c r="Y29" s="9" t="str">
        <f t="shared" si="5"/>
        <v/>
      </c>
    </row>
    <row r="30" spans="2:25" ht="13" customHeight="1" x14ac:dyDescent="0.35">
      <c r="D30" s="20"/>
      <c r="E30" s="20"/>
      <c r="F30" s="50"/>
    </row>
    <row r="31" spans="2:25" ht="13" customHeight="1" x14ac:dyDescent="0.35">
      <c r="B31" s="66">
        <v>4</v>
      </c>
      <c r="D31" s="69"/>
      <c r="E31" s="52" t="s">
        <v>43</v>
      </c>
      <c r="F31" s="48"/>
      <c r="H31" s="49">
        <v>1</v>
      </c>
      <c r="J31" s="51" t="str">
        <f>IF(SUMIFS(Evidências!$H$7:$H$994,Evidências!$B$7:$B$994,$E31,Evidências!$D$7:$D$994,J$5)=0,"",SUMIFS(Evidências!$H$7:$H$994,Evidências!$B$7:$B$994,$E31,Evidências!$D$7:$D$994,J$5))</f>
        <v/>
      </c>
      <c r="K31" s="51" t="str">
        <f>IF(SUMIFS(Evidências!$H$7:$H$994,Evidências!$B$7:$B$994,$E31,Evidências!$D$7:$D$994,K$5)=0,"",SUMIFS(Evidências!$H$7:$H$994,Evidências!$B$7:$B$994,$E31,Evidências!$D$7:$D$994,K$5))</f>
        <v/>
      </c>
      <c r="L31" s="51" t="str">
        <f>IF(SUMIFS(Evidências!$H$7:$H$994,Evidências!$B$7:$B$994,$E31,Evidências!$D$7:$D$994,L$5)=0,"",SUMIFS(Evidências!$H$7:$H$994,Evidências!$B$7:$B$994,$E31,Evidências!$D$7:$D$994,L$5))</f>
        <v/>
      </c>
      <c r="M31" s="51" t="str">
        <f>IF(SUMIFS(Evidências!$H$7:$H$994,Evidências!$B$7:$B$994,$E31,Evidências!$D$7:$D$994,M$5)=0,"",SUMIFS(Evidências!$H$7:$H$994,Evidências!$B$7:$B$994,$E31,Evidências!$D$7:$D$994,M$5))</f>
        <v/>
      </c>
      <c r="N31" s="51" t="str">
        <f>IF(SUMIFS(Evidências!$H$7:$H$994,Evidências!$B$7:$B$994,$E31,Evidências!$D$7:$D$994,N$5)=0,"",SUMIFS(Evidências!$H$7:$H$994,Evidências!$B$7:$B$994,$E31,Evidências!$D$7:$D$994,N$5))</f>
        <v/>
      </c>
      <c r="O31" s="51" t="str">
        <f>IF(SUMIFS(Evidências!$H$7:$H$994,Evidências!$B$7:$B$994,$E31,Evidências!$D$7:$D$994,O$5)=0,"",SUMIFS(Evidências!$H$7:$H$994,Evidências!$B$7:$B$994,$E31,Evidências!$D$7:$D$994,O$5))</f>
        <v/>
      </c>
      <c r="P31" s="51" t="str">
        <f>IF(SUMIFS(Evidências!$H$7:$H$994,Evidências!$B$7:$B$994,$E31,Evidências!$D$7:$D$994,P$5)=0,"",SUMIFS(Evidências!$H$7:$H$994,Evidências!$B$7:$B$994,$E31,Evidências!$D$7:$D$994,P$5))</f>
        <v/>
      </c>
      <c r="Q31" s="51" t="str">
        <f>IF(SUMIFS(Evidências!$H$7:$H$994,Evidências!$B$7:$B$994,$E31,Evidências!$D$7:$D$994,Q$5)=0,"",SUMIFS(Evidências!$H$7:$H$994,Evidências!$B$7:$B$994,$E31,Evidências!$D$7:$D$994,Q$5))</f>
        <v/>
      </c>
      <c r="R31" s="51" t="str">
        <f>IF(SUMIFS(Evidências!$H$7:$H$994,Evidências!$B$7:$B$994,$E31,Evidências!$D$7:$D$994,R$5)=0,"",SUMIFS(Evidências!$H$7:$H$994,Evidências!$B$7:$B$994,$E31,Evidências!$D$7:$D$994,R$5))</f>
        <v/>
      </c>
      <c r="S31" s="51" t="str">
        <f>IF(SUMIFS(Evidências!$H$7:$H$994,Evidências!$B$7:$B$994,$E31,Evidências!$D$7:$D$994,S$5)=0,"",SUMIFS(Evidências!$H$7:$H$994,Evidências!$B$7:$B$994,$E31,Evidências!$D$7:$D$994,S$5))</f>
        <v/>
      </c>
      <c r="T31" s="51" t="str">
        <f>IF(SUMIFS(Evidências!$H$7:$H$994,Evidências!$B$7:$B$994,$E31,Evidências!$D$7:$D$994,T$5)=0,"",SUMIFS(Evidências!$H$7:$H$994,Evidências!$B$7:$B$994,$E31,Evidências!$D$7:$D$994,T$5))</f>
        <v/>
      </c>
      <c r="U31" s="51" t="str">
        <f>IF(SUMIFS(Evidências!$H$7:$H$994,Evidências!$B$7:$B$994,$E31,Evidências!$D$7:$D$994,U$5)=0,"",SUMIFS(Evidências!$H$7:$H$994,Evidências!$B$7:$B$994,$E31,Evidências!$D$7:$D$994,U$5))</f>
        <v/>
      </c>
      <c r="W31" s="6">
        <f t="shared" ref="W31:W37" si="6">SUM(J31:U31)*H31</f>
        <v>0</v>
      </c>
      <c r="X31" s="4"/>
      <c r="Y31" s="9" t="str">
        <f t="shared" ref="Y31:Y37" si="7">IFERROR(W31/$W$63,"")</f>
        <v/>
      </c>
    </row>
    <row r="32" spans="2:25" ht="13" customHeight="1" x14ac:dyDescent="0.35">
      <c r="B32" s="67"/>
      <c r="D32" s="70"/>
      <c r="E32" s="52" t="s">
        <v>39</v>
      </c>
      <c r="F32" s="48"/>
      <c r="H32" s="49">
        <v>1</v>
      </c>
      <c r="J32" s="51" t="str">
        <f>IF(SUMIFS(Evidências!$H$7:$H$994,Evidências!$B$7:$B$994,$E32,Evidências!$D$7:$D$994,J$5)=0,"",SUMIFS(Evidências!$H$7:$H$994,Evidências!$B$7:$B$994,$E32,Evidências!$D$7:$D$994,J$5))</f>
        <v/>
      </c>
      <c r="K32" s="51" t="str">
        <f>IF(SUMIFS(Evidências!$H$7:$H$994,Evidências!$B$7:$B$994,$E32,Evidências!$D$7:$D$994,K$5)=0,"",SUMIFS(Evidências!$H$7:$H$994,Evidências!$B$7:$B$994,$E32,Evidências!$D$7:$D$994,K$5))</f>
        <v/>
      </c>
      <c r="L32" s="51" t="str">
        <f>IF(SUMIFS(Evidências!$H$7:$H$994,Evidências!$B$7:$B$994,$E32,Evidências!$D$7:$D$994,L$5)=0,"",SUMIFS(Evidências!$H$7:$H$994,Evidências!$B$7:$B$994,$E32,Evidências!$D$7:$D$994,L$5))</f>
        <v/>
      </c>
      <c r="M32" s="51" t="str">
        <f>IF(SUMIFS(Evidências!$H$7:$H$994,Evidências!$B$7:$B$994,$E32,Evidências!$D$7:$D$994,M$5)=0,"",SUMIFS(Evidências!$H$7:$H$994,Evidências!$B$7:$B$994,$E32,Evidências!$D$7:$D$994,M$5))</f>
        <v/>
      </c>
      <c r="N32" s="51" t="str">
        <f>IF(SUMIFS(Evidências!$H$7:$H$994,Evidências!$B$7:$B$994,$E32,Evidências!$D$7:$D$994,N$5)=0,"",SUMIFS(Evidências!$H$7:$H$994,Evidências!$B$7:$B$994,$E32,Evidências!$D$7:$D$994,N$5))</f>
        <v/>
      </c>
      <c r="O32" s="51" t="str">
        <f>IF(SUMIFS(Evidências!$H$7:$H$994,Evidências!$B$7:$B$994,$E32,Evidências!$D$7:$D$994,O$5)=0,"",SUMIFS(Evidências!$H$7:$H$994,Evidências!$B$7:$B$994,$E32,Evidências!$D$7:$D$994,O$5))</f>
        <v/>
      </c>
      <c r="P32" s="51" t="str">
        <f>IF(SUMIFS(Evidências!$H$7:$H$994,Evidências!$B$7:$B$994,$E32,Evidências!$D$7:$D$994,P$5)=0,"",SUMIFS(Evidências!$H$7:$H$994,Evidências!$B$7:$B$994,$E32,Evidências!$D$7:$D$994,P$5))</f>
        <v/>
      </c>
      <c r="Q32" s="51" t="str">
        <f>IF(SUMIFS(Evidências!$H$7:$H$994,Evidências!$B$7:$B$994,$E32,Evidências!$D$7:$D$994,Q$5)=0,"",SUMIFS(Evidências!$H$7:$H$994,Evidências!$B$7:$B$994,$E32,Evidências!$D$7:$D$994,Q$5))</f>
        <v/>
      </c>
      <c r="R32" s="51" t="str">
        <f>IF(SUMIFS(Evidências!$H$7:$H$994,Evidências!$B$7:$B$994,$E32,Evidências!$D$7:$D$994,R$5)=0,"",SUMIFS(Evidências!$H$7:$H$994,Evidências!$B$7:$B$994,$E32,Evidências!$D$7:$D$994,R$5))</f>
        <v/>
      </c>
      <c r="S32" s="51" t="str">
        <f>IF(SUMIFS(Evidências!$H$7:$H$994,Evidências!$B$7:$B$994,$E32,Evidências!$D$7:$D$994,S$5)=0,"",SUMIFS(Evidências!$H$7:$H$994,Evidências!$B$7:$B$994,$E32,Evidências!$D$7:$D$994,S$5))</f>
        <v/>
      </c>
      <c r="T32" s="51" t="str">
        <f>IF(SUMIFS(Evidências!$H$7:$H$994,Evidências!$B$7:$B$994,$E32,Evidências!$D$7:$D$994,T$5)=0,"",SUMIFS(Evidências!$H$7:$H$994,Evidências!$B$7:$B$994,$E32,Evidências!$D$7:$D$994,T$5))</f>
        <v/>
      </c>
      <c r="U32" s="51" t="str">
        <f>IF(SUMIFS(Evidências!$H$7:$H$994,Evidências!$B$7:$B$994,$E32,Evidências!$D$7:$D$994,U$5)=0,"",SUMIFS(Evidências!$H$7:$H$994,Evidências!$B$7:$B$994,$E32,Evidências!$D$7:$D$994,U$5))</f>
        <v/>
      </c>
      <c r="W32" s="6">
        <f t="shared" si="6"/>
        <v>0</v>
      </c>
      <c r="X32" s="4"/>
      <c r="Y32" s="9" t="str">
        <f t="shared" si="7"/>
        <v/>
      </c>
    </row>
    <row r="33" spans="2:25" ht="13" customHeight="1" x14ac:dyDescent="0.35">
      <c r="B33" s="67"/>
      <c r="D33" s="70"/>
      <c r="E33" s="52" t="s">
        <v>160</v>
      </c>
      <c r="F33" s="48"/>
      <c r="H33" s="49">
        <v>1</v>
      </c>
      <c r="J33" s="51" t="str">
        <f>IF(SUMIFS(Evidências!$H$7:$H$994,Evidências!$B$7:$B$994,$E33,Evidências!$D$7:$D$994,J$5)=0,"",SUMIFS(Evidências!$H$7:$H$994,Evidências!$B$7:$B$994,$E33,Evidências!$D$7:$D$994,J$5))</f>
        <v/>
      </c>
      <c r="K33" s="51" t="str">
        <f>IF(SUMIFS(Evidências!$H$7:$H$994,Evidências!$B$7:$B$994,$E33,Evidências!$D$7:$D$994,K$5)=0,"",SUMIFS(Evidências!$H$7:$H$994,Evidências!$B$7:$B$994,$E33,Evidências!$D$7:$D$994,K$5))</f>
        <v/>
      </c>
      <c r="L33" s="51" t="str">
        <f>IF(SUMIFS(Evidências!$H$7:$H$994,Evidências!$B$7:$B$994,$E33,Evidências!$D$7:$D$994,L$5)=0,"",SUMIFS(Evidências!$H$7:$H$994,Evidências!$B$7:$B$994,$E33,Evidências!$D$7:$D$994,L$5))</f>
        <v/>
      </c>
      <c r="M33" s="51" t="str">
        <f>IF(SUMIFS(Evidências!$H$7:$H$994,Evidências!$B$7:$B$994,$E33,Evidências!$D$7:$D$994,M$5)=0,"",SUMIFS(Evidências!$H$7:$H$994,Evidências!$B$7:$B$994,$E33,Evidências!$D$7:$D$994,M$5))</f>
        <v/>
      </c>
      <c r="N33" s="51" t="str">
        <f>IF(SUMIFS(Evidências!$H$7:$H$994,Evidências!$B$7:$B$994,$E33,Evidências!$D$7:$D$994,N$5)=0,"",SUMIFS(Evidências!$H$7:$H$994,Evidências!$B$7:$B$994,$E33,Evidências!$D$7:$D$994,N$5))</f>
        <v/>
      </c>
      <c r="O33" s="51" t="str">
        <f>IF(SUMIFS(Evidências!$H$7:$H$994,Evidências!$B$7:$B$994,$E33,Evidências!$D$7:$D$994,O$5)=0,"",SUMIFS(Evidências!$H$7:$H$994,Evidências!$B$7:$B$994,$E33,Evidências!$D$7:$D$994,O$5))</f>
        <v/>
      </c>
      <c r="P33" s="51" t="str">
        <f>IF(SUMIFS(Evidências!$H$7:$H$994,Evidências!$B$7:$B$994,$E33,Evidências!$D$7:$D$994,P$5)=0,"",SUMIFS(Evidências!$H$7:$H$994,Evidências!$B$7:$B$994,$E33,Evidências!$D$7:$D$994,P$5))</f>
        <v/>
      </c>
      <c r="Q33" s="51" t="str">
        <f>IF(SUMIFS(Evidências!$H$7:$H$994,Evidências!$B$7:$B$994,$E33,Evidências!$D$7:$D$994,Q$5)=0,"",SUMIFS(Evidências!$H$7:$H$994,Evidências!$B$7:$B$994,$E33,Evidências!$D$7:$D$994,Q$5))</f>
        <v/>
      </c>
      <c r="R33" s="51" t="str">
        <f>IF(SUMIFS(Evidências!$H$7:$H$994,Evidências!$B$7:$B$994,$E33,Evidências!$D$7:$D$994,R$5)=0,"",SUMIFS(Evidências!$H$7:$H$994,Evidências!$B$7:$B$994,$E33,Evidências!$D$7:$D$994,R$5))</f>
        <v/>
      </c>
      <c r="S33" s="51" t="str">
        <f>IF(SUMIFS(Evidências!$H$7:$H$994,Evidências!$B$7:$B$994,$E33,Evidências!$D$7:$D$994,S$5)=0,"",SUMIFS(Evidências!$H$7:$H$994,Evidências!$B$7:$B$994,$E33,Evidências!$D$7:$D$994,S$5))</f>
        <v/>
      </c>
      <c r="T33" s="51" t="str">
        <f>IF(SUMIFS(Evidências!$H$7:$H$994,Evidências!$B$7:$B$994,$E33,Evidências!$D$7:$D$994,T$5)=0,"",SUMIFS(Evidências!$H$7:$H$994,Evidências!$B$7:$B$994,$E33,Evidências!$D$7:$D$994,T$5))</f>
        <v/>
      </c>
      <c r="U33" s="51" t="str">
        <f>IF(SUMIFS(Evidências!$H$7:$H$994,Evidências!$B$7:$B$994,$E33,Evidências!$D$7:$D$994,U$5)=0,"",SUMIFS(Evidências!$H$7:$H$994,Evidências!$B$7:$B$994,$E33,Evidências!$D$7:$D$994,U$5))</f>
        <v/>
      </c>
      <c r="W33" s="6">
        <f t="shared" si="6"/>
        <v>0</v>
      </c>
      <c r="X33" s="4"/>
      <c r="Y33" s="9" t="str">
        <f t="shared" si="7"/>
        <v/>
      </c>
    </row>
    <row r="34" spans="2:25" ht="13" customHeight="1" x14ac:dyDescent="0.35">
      <c r="B34" s="67"/>
      <c r="D34" s="70"/>
      <c r="E34" s="52" t="s">
        <v>161</v>
      </c>
      <c r="F34" s="48"/>
      <c r="H34" s="49">
        <v>1</v>
      </c>
      <c r="J34" s="51" t="str">
        <f>IF(SUMIFS(Evidências!$H$7:$H$994,Evidências!$B$7:$B$994,$E34,Evidências!$D$7:$D$994,J$5)=0,"",SUMIFS(Evidências!$H$7:$H$994,Evidências!$B$7:$B$994,$E34,Evidências!$D$7:$D$994,J$5))</f>
        <v/>
      </c>
      <c r="K34" s="51" t="str">
        <f>IF(SUMIFS(Evidências!$H$7:$H$994,Evidências!$B$7:$B$994,$E34,Evidências!$D$7:$D$994,K$5)=0,"",SUMIFS(Evidências!$H$7:$H$994,Evidências!$B$7:$B$994,$E34,Evidências!$D$7:$D$994,K$5))</f>
        <v/>
      </c>
      <c r="L34" s="51" t="str">
        <f>IF(SUMIFS(Evidências!$H$7:$H$994,Evidências!$B$7:$B$994,$E34,Evidências!$D$7:$D$994,L$5)=0,"",SUMIFS(Evidências!$H$7:$H$994,Evidências!$B$7:$B$994,$E34,Evidências!$D$7:$D$994,L$5))</f>
        <v/>
      </c>
      <c r="M34" s="51" t="str">
        <f>IF(SUMIFS(Evidências!$H$7:$H$994,Evidências!$B$7:$B$994,$E34,Evidências!$D$7:$D$994,M$5)=0,"",SUMIFS(Evidências!$H$7:$H$994,Evidências!$B$7:$B$994,$E34,Evidências!$D$7:$D$994,M$5))</f>
        <v/>
      </c>
      <c r="N34" s="51" t="str">
        <f>IF(SUMIFS(Evidências!$H$7:$H$994,Evidências!$B$7:$B$994,$E34,Evidências!$D$7:$D$994,N$5)=0,"",SUMIFS(Evidências!$H$7:$H$994,Evidências!$B$7:$B$994,$E34,Evidências!$D$7:$D$994,N$5))</f>
        <v/>
      </c>
      <c r="O34" s="51" t="str">
        <f>IF(SUMIFS(Evidências!$H$7:$H$994,Evidências!$B$7:$B$994,$E34,Evidências!$D$7:$D$994,O$5)=0,"",SUMIFS(Evidências!$H$7:$H$994,Evidências!$B$7:$B$994,$E34,Evidências!$D$7:$D$994,O$5))</f>
        <v/>
      </c>
      <c r="P34" s="51" t="str">
        <f>IF(SUMIFS(Evidências!$H$7:$H$994,Evidências!$B$7:$B$994,$E34,Evidências!$D$7:$D$994,P$5)=0,"",SUMIFS(Evidências!$H$7:$H$994,Evidências!$B$7:$B$994,$E34,Evidências!$D$7:$D$994,P$5))</f>
        <v/>
      </c>
      <c r="Q34" s="51" t="str">
        <f>IF(SUMIFS(Evidências!$H$7:$H$994,Evidências!$B$7:$B$994,$E34,Evidências!$D$7:$D$994,Q$5)=0,"",SUMIFS(Evidências!$H$7:$H$994,Evidências!$B$7:$B$994,$E34,Evidências!$D$7:$D$994,Q$5))</f>
        <v/>
      </c>
      <c r="R34" s="51" t="str">
        <f>IF(SUMIFS(Evidências!$H$7:$H$994,Evidências!$B$7:$B$994,$E34,Evidências!$D$7:$D$994,R$5)=0,"",SUMIFS(Evidências!$H$7:$H$994,Evidências!$B$7:$B$994,$E34,Evidências!$D$7:$D$994,R$5))</f>
        <v/>
      </c>
      <c r="S34" s="51" t="str">
        <f>IF(SUMIFS(Evidências!$H$7:$H$994,Evidências!$B$7:$B$994,$E34,Evidências!$D$7:$D$994,S$5)=0,"",SUMIFS(Evidências!$H$7:$H$994,Evidências!$B$7:$B$994,$E34,Evidências!$D$7:$D$994,S$5))</f>
        <v/>
      </c>
      <c r="T34" s="51" t="str">
        <f>IF(SUMIFS(Evidências!$H$7:$H$994,Evidências!$B$7:$B$994,$E34,Evidências!$D$7:$D$994,T$5)=0,"",SUMIFS(Evidências!$H$7:$H$994,Evidências!$B$7:$B$994,$E34,Evidências!$D$7:$D$994,T$5))</f>
        <v/>
      </c>
      <c r="U34" s="51" t="str">
        <f>IF(SUMIFS(Evidências!$H$7:$H$994,Evidências!$B$7:$B$994,$E34,Evidências!$D$7:$D$994,U$5)=0,"",SUMIFS(Evidências!$H$7:$H$994,Evidências!$B$7:$B$994,$E34,Evidências!$D$7:$D$994,U$5))</f>
        <v/>
      </c>
      <c r="W34" s="6">
        <f t="shared" si="6"/>
        <v>0</v>
      </c>
      <c r="X34" s="4"/>
      <c r="Y34" s="9" t="str">
        <f t="shared" si="7"/>
        <v/>
      </c>
    </row>
    <row r="35" spans="2:25" ht="13" customHeight="1" x14ac:dyDescent="0.35">
      <c r="B35" s="67"/>
      <c r="D35" s="70"/>
      <c r="E35" s="52" t="s">
        <v>162</v>
      </c>
      <c r="F35" s="48"/>
      <c r="H35" s="49">
        <v>1</v>
      </c>
      <c r="J35" s="51" t="str">
        <f>IF(SUMIFS(Evidências!$H$7:$H$994,Evidências!$B$7:$B$994,$E35,Evidências!$D$7:$D$994,J$5)=0,"",SUMIFS(Evidências!$H$7:$H$994,Evidências!$B$7:$B$994,$E35,Evidências!$D$7:$D$994,J$5))</f>
        <v/>
      </c>
      <c r="K35" s="51" t="str">
        <f>IF(SUMIFS(Evidências!$H$7:$H$994,Evidências!$B$7:$B$994,$E35,Evidências!$D$7:$D$994,K$5)=0,"",SUMIFS(Evidências!$H$7:$H$994,Evidências!$B$7:$B$994,$E35,Evidências!$D$7:$D$994,K$5))</f>
        <v/>
      </c>
      <c r="L35" s="51" t="str">
        <f>IF(SUMIFS(Evidências!$H$7:$H$994,Evidências!$B$7:$B$994,$E35,Evidências!$D$7:$D$994,L$5)=0,"",SUMIFS(Evidências!$H$7:$H$994,Evidências!$B$7:$B$994,$E35,Evidências!$D$7:$D$994,L$5))</f>
        <v/>
      </c>
      <c r="M35" s="51" t="str">
        <f>IF(SUMIFS(Evidências!$H$7:$H$994,Evidências!$B$7:$B$994,$E35,Evidências!$D$7:$D$994,M$5)=0,"",SUMIFS(Evidências!$H$7:$H$994,Evidências!$B$7:$B$994,$E35,Evidências!$D$7:$D$994,M$5))</f>
        <v/>
      </c>
      <c r="N35" s="51" t="str">
        <f>IF(SUMIFS(Evidências!$H$7:$H$994,Evidências!$B$7:$B$994,$E35,Evidências!$D$7:$D$994,N$5)=0,"",SUMIFS(Evidências!$H$7:$H$994,Evidências!$B$7:$B$994,$E35,Evidências!$D$7:$D$994,N$5))</f>
        <v/>
      </c>
      <c r="O35" s="51" t="str">
        <f>IF(SUMIFS(Evidências!$H$7:$H$994,Evidências!$B$7:$B$994,$E35,Evidências!$D$7:$D$994,O$5)=0,"",SUMIFS(Evidências!$H$7:$H$994,Evidências!$B$7:$B$994,$E35,Evidências!$D$7:$D$994,O$5))</f>
        <v/>
      </c>
      <c r="P35" s="51" t="str">
        <f>IF(SUMIFS(Evidências!$H$7:$H$994,Evidências!$B$7:$B$994,$E35,Evidências!$D$7:$D$994,P$5)=0,"",SUMIFS(Evidências!$H$7:$H$994,Evidências!$B$7:$B$994,$E35,Evidências!$D$7:$D$994,P$5))</f>
        <v/>
      </c>
      <c r="Q35" s="51" t="str">
        <f>IF(SUMIFS(Evidências!$H$7:$H$994,Evidências!$B$7:$B$994,$E35,Evidências!$D$7:$D$994,Q$5)=0,"",SUMIFS(Evidências!$H$7:$H$994,Evidências!$B$7:$B$994,$E35,Evidências!$D$7:$D$994,Q$5))</f>
        <v/>
      </c>
      <c r="R35" s="51" t="str">
        <f>IF(SUMIFS(Evidências!$H$7:$H$994,Evidências!$B$7:$B$994,$E35,Evidências!$D$7:$D$994,R$5)=0,"",SUMIFS(Evidências!$H$7:$H$994,Evidências!$B$7:$B$994,$E35,Evidências!$D$7:$D$994,R$5))</f>
        <v/>
      </c>
      <c r="S35" s="51" t="str">
        <f>IF(SUMIFS(Evidências!$H$7:$H$994,Evidências!$B$7:$B$994,$E35,Evidências!$D$7:$D$994,S$5)=0,"",SUMIFS(Evidências!$H$7:$H$994,Evidências!$B$7:$B$994,$E35,Evidências!$D$7:$D$994,S$5))</f>
        <v/>
      </c>
      <c r="T35" s="51" t="str">
        <f>IF(SUMIFS(Evidências!$H$7:$H$994,Evidências!$B$7:$B$994,$E35,Evidências!$D$7:$D$994,T$5)=0,"",SUMIFS(Evidências!$H$7:$H$994,Evidências!$B$7:$B$994,$E35,Evidências!$D$7:$D$994,T$5))</f>
        <v/>
      </c>
      <c r="U35" s="51" t="str">
        <f>IF(SUMIFS(Evidências!$H$7:$H$994,Evidências!$B$7:$B$994,$E35,Evidências!$D$7:$D$994,U$5)=0,"",SUMIFS(Evidências!$H$7:$H$994,Evidências!$B$7:$B$994,$E35,Evidências!$D$7:$D$994,U$5))</f>
        <v/>
      </c>
      <c r="W35" s="6">
        <f t="shared" si="6"/>
        <v>0</v>
      </c>
      <c r="X35" s="4"/>
      <c r="Y35" s="9" t="str">
        <f t="shared" si="7"/>
        <v/>
      </c>
    </row>
    <row r="36" spans="2:25" ht="13" customHeight="1" x14ac:dyDescent="0.35">
      <c r="B36" s="67"/>
      <c r="D36" s="70"/>
      <c r="E36" s="52" t="s">
        <v>163</v>
      </c>
      <c r="F36" s="48"/>
      <c r="H36" s="49">
        <v>1</v>
      </c>
      <c r="J36" s="51" t="str">
        <f>IF(SUMIFS(Evidências!$H$7:$H$994,Evidências!$B$7:$B$994,$E36,Evidências!$D$7:$D$994,J$5)=0,"",SUMIFS(Evidências!$H$7:$H$994,Evidências!$B$7:$B$994,$E36,Evidências!$D$7:$D$994,J$5))</f>
        <v/>
      </c>
      <c r="K36" s="51" t="str">
        <f>IF(SUMIFS(Evidências!$H$7:$H$994,Evidências!$B$7:$B$994,$E36,Evidências!$D$7:$D$994,K$5)=0,"",SUMIFS(Evidências!$H$7:$H$994,Evidências!$B$7:$B$994,$E36,Evidências!$D$7:$D$994,K$5))</f>
        <v/>
      </c>
      <c r="L36" s="51" t="str">
        <f>IF(SUMIFS(Evidências!$H$7:$H$994,Evidências!$B$7:$B$994,$E36,Evidências!$D$7:$D$994,L$5)=0,"",SUMIFS(Evidências!$H$7:$H$994,Evidências!$B$7:$B$994,$E36,Evidências!$D$7:$D$994,L$5))</f>
        <v/>
      </c>
      <c r="M36" s="51" t="str">
        <f>IF(SUMIFS(Evidências!$H$7:$H$994,Evidências!$B$7:$B$994,$E36,Evidências!$D$7:$D$994,M$5)=0,"",SUMIFS(Evidências!$H$7:$H$994,Evidências!$B$7:$B$994,$E36,Evidências!$D$7:$D$994,M$5))</f>
        <v/>
      </c>
      <c r="N36" s="51" t="str">
        <f>IF(SUMIFS(Evidências!$H$7:$H$994,Evidências!$B$7:$B$994,$E36,Evidências!$D$7:$D$994,N$5)=0,"",SUMIFS(Evidências!$H$7:$H$994,Evidências!$B$7:$B$994,$E36,Evidências!$D$7:$D$994,N$5))</f>
        <v/>
      </c>
      <c r="O36" s="51" t="str">
        <f>IF(SUMIFS(Evidências!$H$7:$H$994,Evidências!$B$7:$B$994,$E36,Evidências!$D$7:$D$994,O$5)=0,"",SUMIFS(Evidências!$H$7:$H$994,Evidências!$B$7:$B$994,$E36,Evidências!$D$7:$D$994,O$5))</f>
        <v/>
      </c>
      <c r="P36" s="51" t="str">
        <f>IF(SUMIFS(Evidências!$H$7:$H$994,Evidências!$B$7:$B$994,$E36,Evidências!$D$7:$D$994,P$5)=0,"",SUMIFS(Evidências!$H$7:$H$994,Evidências!$B$7:$B$994,$E36,Evidências!$D$7:$D$994,P$5))</f>
        <v/>
      </c>
      <c r="Q36" s="51" t="str">
        <f>IF(SUMIFS(Evidências!$H$7:$H$994,Evidências!$B$7:$B$994,$E36,Evidências!$D$7:$D$994,Q$5)=0,"",SUMIFS(Evidências!$H$7:$H$994,Evidências!$B$7:$B$994,$E36,Evidências!$D$7:$D$994,Q$5))</f>
        <v/>
      </c>
      <c r="R36" s="51" t="str">
        <f>IF(SUMIFS(Evidências!$H$7:$H$994,Evidências!$B$7:$B$994,$E36,Evidências!$D$7:$D$994,R$5)=0,"",SUMIFS(Evidências!$H$7:$H$994,Evidências!$B$7:$B$994,$E36,Evidências!$D$7:$D$994,R$5))</f>
        <v/>
      </c>
      <c r="S36" s="51" t="str">
        <f>IF(SUMIFS(Evidências!$H$7:$H$994,Evidências!$B$7:$B$994,$E36,Evidências!$D$7:$D$994,S$5)=0,"",SUMIFS(Evidências!$H$7:$H$994,Evidências!$B$7:$B$994,$E36,Evidências!$D$7:$D$994,S$5))</f>
        <v/>
      </c>
      <c r="T36" s="51" t="str">
        <f>IF(SUMIFS(Evidências!$H$7:$H$994,Evidências!$B$7:$B$994,$E36,Evidências!$D$7:$D$994,T$5)=0,"",SUMIFS(Evidências!$H$7:$H$994,Evidências!$B$7:$B$994,$E36,Evidências!$D$7:$D$994,T$5))</f>
        <v/>
      </c>
      <c r="U36" s="51" t="str">
        <f>IF(SUMIFS(Evidências!$H$7:$H$994,Evidências!$B$7:$B$994,$E36,Evidências!$D$7:$D$994,U$5)=0,"",SUMIFS(Evidências!$H$7:$H$994,Evidências!$B$7:$B$994,$E36,Evidências!$D$7:$D$994,U$5))</f>
        <v/>
      </c>
      <c r="W36" s="6">
        <f t="shared" si="6"/>
        <v>0</v>
      </c>
      <c r="X36" s="4"/>
      <c r="Y36" s="9" t="str">
        <f t="shared" si="7"/>
        <v/>
      </c>
    </row>
    <row r="37" spans="2:25" ht="13" customHeight="1" x14ac:dyDescent="0.35">
      <c r="B37" s="68"/>
      <c r="D37" s="71"/>
      <c r="E37" s="52" t="s">
        <v>164</v>
      </c>
      <c r="F37" s="48"/>
      <c r="H37" s="49">
        <v>1</v>
      </c>
      <c r="J37" s="51" t="str">
        <f>IF(SUMIFS(Evidências!$H$7:$H$994,Evidências!$B$7:$B$994,$E37,Evidências!$D$7:$D$994,J$5)=0,"",SUMIFS(Evidências!$H$7:$H$994,Evidências!$B$7:$B$994,$E37,Evidências!$D$7:$D$994,J$5))</f>
        <v/>
      </c>
      <c r="K37" s="51" t="str">
        <f>IF(SUMIFS(Evidências!$H$7:$H$994,Evidências!$B$7:$B$994,$E37,Evidências!$D$7:$D$994,K$5)=0,"",SUMIFS(Evidências!$H$7:$H$994,Evidências!$B$7:$B$994,$E37,Evidências!$D$7:$D$994,K$5))</f>
        <v/>
      </c>
      <c r="L37" s="51" t="str">
        <f>IF(SUMIFS(Evidências!$H$7:$H$994,Evidências!$B$7:$B$994,$E37,Evidências!$D$7:$D$994,L$5)=0,"",SUMIFS(Evidências!$H$7:$H$994,Evidências!$B$7:$B$994,$E37,Evidências!$D$7:$D$994,L$5))</f>
        <v/>
      </c>
      <c r="M37" s="51" t="str">
        <f>IF(SUMIFS(Evidências!$H$7:$H$994,Evidências!$B$7:$B$994,$E37,Evidências!$D$7:$D$994,M$5)=0,"",SUMIFS(Evidências!$H$7:$H$994,Evidências!$B$7:$B$994,$E37,Evidências!$D$7:$D$994,M$5))</f>
        <v/>
      </c>
      <c r="N37" s="51" t="str">
        <f>IF(SUMIFS(Evidências!$H$7:$H$994,Evidências!$B$7:$B$994,$E37,Evidências!$D$7:$D$994,N$5)=0,"",SUMIFS(Evidências!$H$7:$H$994,Evidências!$B$7:$B$994,$E37,Evidências!$D$7:$D$994,N$5))</f>
        <v/>
      </c>
      <c r="O37" s="51" t="str">
        <f>IF(SUMIFS(Evidências!$H$7:$H$994,Evidências!$B$7:$B$994,$E37,Evidências!$D$7:$D$994,O$5)=0,"",SUMIFS(Evidências!$H$7:$H$994,Evidências!$B$7:$B$994,$E37,Evidências!$D$7:$D$994,O$5))</f>
        <v/>
      </c>
      <c r="P37" s="51" t="str">
        <f>IF(SUMIFS(Evidências!$H$7:$H$994,Evidências!$B$7:$B$994,$E37,Evidências!$D$7:$D$994,P$5)=0,"",SUMIFS(Evidências!$H$7:$H$994,Evidências!$B$7:$B$994,$E37,Evidências!$D$7:$D$994,P$5))</f>
        <v/>
      </c>
      <c r="Q37" s="51" t="str">
        <f>IF(SUMIFS(Evidências!$H$7:$H$994,Evidências!$B$7:$B$994,$E37,Evidências!$D$7:$D$994,Q$5)=0,"",SUMIFS(Evidências!$H$7:$H$994,Evidências!$B$7:$B$994,$E37,Evidências!$D$7:$D$994,Q$5))</f>
        <v/>
      </c>
      <c r="R37" s="51" t="str">
        <f>IF(SUMIFS(Evidências!$H$7:$H$994,Evidências!$B$7:$B$994,$E37,Evidências!$D$7:$D$994,R$5)=0,"",SUMIFS(Evidências!$H$7:$H$994,Evidências!$B$7:$B$994,$E37,Evidências!$D$7:$D$994,R$5))</f>
        <v/>
      </c>
      <c r="S37" s="51" t="str">
        <f>IF(SUMIFS(Evidências!$H$7:$H$994,Evidências!$B$7:$B$994,$E37,Evidências!$D$7:$D$994,S$5)=0,"",SUMIFS(Evidências!$H$7:$H$994,Evidências!$B$7:$B$994,$E37,Evidências!$D$7:$D$994,S$5))</f>
        <v/>
      </c>
      <c r="T37" s="51" t="str">
        <f>IF(SUMIFS(Evidências!$H$7:$H$994,Evidências!$B$7:$B$994,$E37,Evidências!$D$7:$D$994,T$5)=0,"",SUMIFS(Evidências!$H$7:$H$994,Evidências!$B$7:$B$994,$E37,Evidências!$D$7:$D$994,T$5))</f>
        <v/>
      </c>
      <c r="U37" s="51" t="str">
        <f>IF(SUMIFS(Evidências!$H$7:$H$994,Evidências!$B$7:$B$994,$E37,Evidências!$D$7:$D$994,U$5)=0,"",SUMIFS(Evidências!$H$7:$H$994,Evidências!$B$7:$B$994,$E37,Evidências!$D$7:$D$994,U$5))</f>
        <v/>
      </c>
      <c r="W37" s="6">
        <f t="shared" si="6"/>
        <v>0</v>
      </c>
      <c r="X37" s="4"/>
      <c r="Y37" s="9" t="str">
        <f t="shared" si="7"/>
        <v/>
      </c>
    </row>
    <row r="38" spans="2:25" ht="13" customHeight="1" x14ac:dyDescent="0.35">
      <c r="D38" s="20"/>
      <c r="E38" s="20"/>
      <c r="F38" s="50"/>
    </row>
    <row r="39" spans="2:25" ht="13" customHeight="1" x14ac:dyDescent="0.35">
      <c r="B39" s="66">
        <v>5</v>
      </c>
      <c r="D39" s="69"/>
      <c r="E39" s="52" t="s">
        <v>96</v>
      </c>
      <c r="F39" s="48"/>
      <c r="H39" s="49">
        <v>1</v>
      </c>
      <c r="J39" s="51" t="str">
        <f>IF(SUMIFS(Evidências!$H$7:$H$994,Evidências!$B$7:$B$994,$E39,Evidências!$D$7:$D$994,J$5)=0,"",SUMIFS(Evidências!$H$7:$H$994,Evidências!$B$7:$B$994,$E39,Evidências!$D$7:$D$994,J$5))</f>
        <v/>
      </c>
      <c r="K39" s="51" t="str">
        <f>IF(SUMIFS(Evidências!$H$7:$H$994,Evidências!$B$7:$B$994,$E39,Evidências!$D$7:$D$994,K$5)=0,"",SUMIFS(Evidências!$H$7:$H$994,Evidências!$B$7:$B$994,$E39,Evidências!$D$7:$D$994,K$5))</f>
        <v/>
      </c>
      <c r="L39" s="51" t="str">
        <f>IF(SUMIFS(Evidências!$H$7:$H$994,Evidências!$B$7:$B$994,$E39,Evidências!$D$7:$D$994,L$5)=0,"",SUMIFS(Evidências!$H$7:$H$994,Evidências!$B$7:$B$994,$E39,Evidências!$D$7:$D$994,L$5))</f>
        <v/>
      </c>
      <c r="M39" s="51" t="str">
        <f>IF(SUMIFS(Evidências!$H$7:$H$994,Evidências!$B$7:$B$994,$E39,Evidências!$D$7:$D$994,M$5)=0,"",SUMIFS(Evidências!$H$7:$H$994,Evidências!$B$7:$B$994,$E39,Evidências!$D$7:$D$994,M$5))</f>
        <v/>
      </c>
      <c r="N39" s="51" t="str">
        <f>IF(SUMIFS(Evidências!$H$7:$H$994,Evidências!$B$7:$B$994,$E39,Evidências!$D$7:$D$994,N$5)=0,"",SUMIFS(Evidências!$H$7:$H$994,Evidências!$B$7:$B$994,$E39,Evidências!$D$7:$D$994,N$5))</f>
        <v/>
      </c>
      <c r="O39" s="51" t="str">
        <f>IF(SUMIFS(Evidências!$H$7:$H$994,Evidências!$B$7:$B$994,$E39,Evidências!$D$7:$D$994,O$5)=0,"",SUMIFS(Evidências!$H$7:$H$994,Evidências!$B$7:$B$994,$E39,Evidências!$D$7:$D$994,O$5))</f>
        <v/>
      </c>
      <c r="P39" s="51" t="str">
        <f>IF(SUMIFS(Evidências!$H$7:$H$994,Evidências!$B$7:$B$994,$E39,Evidências!$D$7:$D$994,P$5)=0,"",SUMIFS(Evidências!$H$7:$H$994,Evidências!$B$7:$B$994,$E39,Evidências!$D$7:$D$994,P$5))</f>
        <v/>
      </c>
      <c r="Q39" s="51" t="str">
        <f>IF(SUMIFS(Evidências!$H$7:$H$994,Evidências!$B$7:$B$994,$E39,Evidências!$D$7:$D$994,Q$5)=0,"",SUMIFS(Evidências!$H$7:$H$994,Evidências!$B$7:$B$994,$E39,Evidências!$D$7:$D$994,Q$5))</f>
        <v/>
      </c>
      <c r="R39" s="51" t="str">
        <f>IF(SUMIFS(Evidências!$H$7:$H$994,Evidências!$B$7:$B$994,$E39,Evidências!$D$7:$D$994,R$5)=0,"",SUMIFS(Evidências!$H$7:$H$994,Evidências!$B$7:$B$994,$E39,Evidências!$D$7:$D$994,R$5))</f>
        <v/>
      </c>
      <c r="S39" s="51" t="str">
        <f>IF(SUMIFS(Evidências!$H$7:$H$994,Evidências!$B$7:$B$994,$E39,Evidências!$D$7:$D$994,S$5)=0,"",SUMIFS(Evidências!$H$7:$H$994,Evidências!$B$7:$B$994,$E39,Evidências!$D$7:$D$994,S$5))</f>
        <v/>
      </c>
      <c r="T39" s="51" t="str">
        <f>IF(SUMIFS(Evidências!$H$7:$H$994,Evidências!$B$7:$B$994,$E39,Evidências!$D$7:$D$994,T$5)=0,"",SUMIFS(Evidências!$H$7:$H$994,Evidências!$B$7:$B$994,$E39,Evidências!$D$7:$D$994,T$5))</f>
        <v/>
      </c>
      <c r="U39" s="51" t="str">
        <f>IF(SUMIFS(Evidências!$H$7:$H$994,Evidências!$B$7:$B$994,$E39,Evidências!$D$7:$D$994,U$5)=0,"",SUMIFS(Evidências!$H$7:$H$994,Evidências!$B$7:$B$994,$E39,Evidências!$D$7:$D$994,U$5))</f>
        <v/>
      </c>
      <c r="W39" s="6">
        <f t="shared" ref="W39:W45" si="8">SUM(J39:U39)*H39</f>
        <v>0</v>
      </c>
      <c r="X39" s="4"/>
      <c r="Y39" s="9" t="str">
        <f>IFERROR(W39/$W$63,"")</f>
        <v/>
      </c>
    </row>
    <row r="40" spans="2:25" ht="13" customHeight="1" x14ac:dyDescent="0.35">
      <c r="B40" s="67"/>
      <c r="D40" s="70"/>
      <c r="E40" s="52" t="s">
        <v>111</v>
      </c>
      <c r="F40" s="48"/>
      <c r="H40" s="49">
        <v>1</v>
      </c>
      <c r="J40" s="51" t="str">
        <f>IF(SUMIFS(Evidências!$H$7:$H$994,Evidências!$B$7:$B$994,$E40,Evidências!$D$7:$D$994,J$5)=0,"",SUMIFS(Evidências!$H$7:$H$994,Evidências!$B$7:$B$994,$E40,Evidências!$D$7:$D$994,J$5))</f>
        <v/>
      </c>
      <c r="K40" s="51" t="str">
        <f>IF(SUMIFS(Evidências!$H$7:$H$994,Evidências!$B$7:$B$994,$E40,Evidências!$D$7:$D$994,K$5)=0,"",SUMIFS(Evidências!$H$7:$H$994,Evidências!$B$7:$B$994,$E40,Evidências!$D$7:$D$994,K$5))</f>
        <v/>
      </c>
      <c r="L40" s="51" t="str">
        <f>IF(SUMIFS(Evidências!$H$7:$H$994,Evidências!$B$7:$B$994,$E40,Evidências!$D$7:$D$994,L$5)=0,"",SUMIFS(Evidências!$H$7:$H$994,Evidências!$B$7:$B$994,$E40,Evidências!$D$7:$D$994,L$5))</f>
        <v/>
      </c>
      <c r="M40" s="51" t="str">
        <f>IF(SUMIFS(Evidências!$H$7:$H$994,Evidências!$B$7:$B$994,$E40,Evidências!$D$7:$D$994,M$5)=0,"",SUMIFS(Evidências!$H$7:$H$994,Evidências!$B$7:$B$994,$E40,Evidências!$D$7:$D$994,M$5))</f>
        <v/>
      </c>
      <c r="N40" s="51" t="str">
        <f>IF(SUMIFS(Evidências!$H$7:$H$994,Evidências!$B$7:$B$994,$E40,Evidências!$D$7:$D$994,N$5)=0,"",SUMIFS(Evidências!$H$7:$H$994,Evidências!$B$7:$B$994,$E40,Evidências!$D$7:$D$994,N$5))</f>
        <v/>
      </c>
      <c r="O40" s="51" t="str">
        <f>IF(SUMIFS(Evidências!$H$7:$H$994,Evidências!$B$7:$B$994,$E40,Evidências!$D$7:$D$994,O$5)=0,"",SUMIFS(Evidências!$H$7:$H$994,Evidências!$B$7:$B$994,$E40,Evidências!$D$7:$D$994,O$5))</f>
        <v/>
      </c>
      <c r="P40" s="51" t="str">
        <f>IF(SUMIFS(Evidências!$H$7:$H$994,Evidências!$B$7:$B$994,$E40,Evidências!$D$7:$D$994,P$5)=0,"",SUMIFS(Evidências!$H$7:$H$994,Evidências!$B$7:$B$994,$E40,Evidências!$D$7:$D$994,P$5))</f>
        <v/>
      </c>
      <c r="Q40" s="51" t="str">
        <f>IF(SUMIFS(Evidências!$H$7:$H$994,Evidências!$B$7:$B$994,$E40,Evidências!$D$7:$D$994,Q$5)=0,"",SUMIFS(Evidências!$H$7:$H$994,Evidências!$B$7:$B$994,$E40,Evidências!$D$7:$D$994,Q$5))</f>
        <v/>
      </c>
      <c r="R40" s="51" t="str">
        <f>IF(SUMIFS(Evidências!$H$7:$H$994,Evidências!$B$7:$B$994,$E40,Evidências!$D$7:$D$994,R$5)=0,"",SUMIFS(Evidências!$H$7:$H$994,Evidências!$B$7:$B$994,$E40,Evidências!$D$7:$D$994,R$5))</f>
        <v/>
      </c>
      <c r="S40" s="51" t="str">
        <f>IF(SUMIFS(Evidências!$H$7:$H$994,Evidências!$B$7:$B$994,$E40,Evidências!$D$7:$D$994,S$5)=0,"",SUMIFS(Evidências!$H$7:$H$994,Evidências!$B$7:$B$994,$E40,Evidências!$D$7:$D$994,S$5))</f>
        <v/>
      </c>
      <c r="T40" s="51" t="str">
        <f>IF(SUMIFS(Evidências!$H$7:$H$994,Evidências!$B$7:$B$994,$E40,Evidências!$D$7:$D$994,T$5)=0,"",SUMIFS(Evidências!$H$7:$H$994,Evidências!$B$7:$B$994,$E40,Evidências!$D$7:$D$994,T$5))</f>
        <v/>
      </c>
      <c r="U40" s="51" t="str">
        <f>IF(SUMIFS(Evidências!$H$7:$H$994,Evidências!$B$7:$B$994,$E40,Evidências!$D$7:$D$994,U$5)=0,"",SUMIFS(Evidências!$H$7:$H$994,Evidências!$B$7:$B$994,$E40,Evidências!$D$7:$D$994,U$5))</f>
        <v/>
      </c>
      <c r="W40" s="6">
        <f t="shared" si="8"/>
        <v>0</v>
      </c>
      <c r="X40" s="4"/>
      <c r="Y40" s="9" t="str">
        <f t="shared" ref="Y40:Y45" si="9">IFERROR(W40/$W$63,"")</f>
        <v/>
      </c>
    </row>
    <row r="41" spans="2:25" ht="13" customHeight="1" x14ac:dyDescent="0.35">
      <c r="B41" s="67"/>
      <c r="D41" s="70"/>
      <c r="E41" s="52" t="s">
        <v>168</v>
      </c>
      <c r="F41" s="48"/>
      <c r="H41" s="49">
        <v>1</v>
      </c>
      <c r="J41" s="51" t="str">
        <f>IF(SUMIFS(Evidências!$H$7:$H$994,Evidências!$B$7:$B$994,$E41,Evidências!$D$7:$D$994,J$5)=0,"",SUMIFS(Evidências!$H$7:$H$994,Evidências!$B$7:$B$994,$E41,Evidências!$D$7:$D$994,J$5))</f>
        <v/>
      </c>
      <c r="K41" s="51" t="str">
        <f>IF(SUMIFS(Evidências!$H$7:$H$994,Evidências!$B$7:$B$994,$E41,Evidências!$D$7:$D$994,K$5)=0,"",SUMIFS(Evidências!$H$7:$H$994,Evidências!$B$7:$B$994,$E41,Evidências!$D$7:$D$994,K$5))</f>
        <v/>
      </c>
      <c r="L41" s="51" t="str">
        <f>IF(SUMIFS(Evidências!$H$7:$H$994,Evidências!$B$7:$B$994,$E41,Evidências!$D$7:$D$994,L$5)=0,"",SUMIFS(Evidências!$H$7:$H$994,Evidências!$B$7:$B$994,$E41,Evidências!$D$7:$D$994,L$5))</f>
        <v/>
      </c>
      <c r="M41" s="51" t="str">
        <f>IF(SUMIFS(Evidências!$H$7:$H$994,Evidências!$B$7:$B$994,$E41,Evidências!$D$7:$D$994,M$5)=0,"",SUMIFS(Evidências!$H$7:$H$994,Evidências!$B$7:$B$994,$E41,Evidências!$D$7:$D$994,M$5))</f>
        <v/>
      </c>
      <c r="N41" s="51" t="str">
        <f>IF(SUMIFS(Evidências!$H$7:$H$994,Evidências!$B$7:$B$994,$E41,Evidências!$D$7:$D$994,N$5)=0,"",SUMIFS(Evidências!$H$7:$H$994,Evidências!$B$7:$B$994,$E41,Evidências!$D$7:$D$994,N$5))</f>
        <v/>
      </c>
      <c r="O41" s="51" t="str">
        <f>IF(SUMIFS(Evidências!$H$7:$H$994,Evidências!$B$7:$B$994,$E41,Evidências!$D$7:$D$994,O$5)=0,"",SUMIFS(Evidências!$H$7:$H$994,Evidências!$B$7:$B$994,$E41,Evidências!$D$7:$D$994,O$5))</f>
        <v/>
      </c>
      <c r="P41" s="51" t="str">
        <f>IF(SUMIFS(Evidências!$H$7:$H$994,Evidências!$B$7:$B$994,$E41,Evidências!$D$7:$D$994,P$5)=0,"",SUMIFS(Evidências!$H$7:$H$994,Evidências!$B$7:$B$994,$E41,Evidências!$D$7:$D$994,P$5))</f>
        <v/>
      </c>
      <c r="Q41" s="51" t="str">
        <f>IF(SUMIFS(Evidências!$H$7:$H$994,Evidências!$B$7:$B$994,$E41,Evidências!$D$7:$D$994,Q$5)=0,"",SUMIFS(Evidências!$H$7:$H$994,Evidências!$B$7:$B$994,$E41,Evidências!$D$7:$D$994,Q$5))</f>
        <v/>
      </c>
      <c r="R41" s="51" t="str">
        <f>IF(SUMIFS(Evidências!$H$7:$H$994,Evidências!$B$7:$B$994,$E41,Evidências!$D$7:$D$994,R$5)=0,"",SUMIFS(Evidências!$H$7:$H$994,Evidências!$B$7:$B$994,$E41,Evidências!$D$7:$D$994,R$5))</f>
        <v/>
      </c>
      <c r="S41" s="51" t="str">
        <f>IF(SUMIFS(Evidências!$H$7:$H$994,Evidências!$B$7:$B$994,$E41,Evidências!$D$7:$D$994,S$5)=0,"",SUMIFS(Evidências!$H$7:$H$994,Evidências!$B$7:$B$994,$E41,Evidências!$D$7:$D$994,S$5))</f>
        <v/>
      </c>
      <c r="T41" s="51" t="str">
        <f>IF(SUMIFS(Evidências!$H$7:$H$994,Evidências!$B$7:$B$994,$E41,Evidências!$D$7:$D$994,T$5)=0,"",SUMIFS(Evidências!$H$7:$H$994,Evidências!$B$7:$B$994,$E41,Evidências!$D$7:$D$994,T$5))</f>
        <v/>
      </c>
      <c r="U41" s="51" t="str">
        <f>IF(SUMIFS(Evidências!$H$7:$H$994,Evidências!$B$7:$B$994,$E41,Evidências!$D$7:$D$994,U$5)=0,"",SUMIFS(Evidências!$H$7:$H$994,Evidências!$B$7:$B$994,$E41,Evidências!$D$7:$D$994,U$5))</f>
        <v/>
      </c>
      <c r="W41" s="6">
        <f t="shared" si="8"/>
        <v>0</v>
      </c>
      <c r="X41" s="4"/>
      <c r="Y41" s="9" t="str">
        <f t="shared" si="9"/>
        <v/>
      </c>
    </row>
    <row r="42" spans="2:25" ht="13" customHeight="1" x14ac:dyDescent="0.35">
      <c r="B42" s="67"/>
      <c r="D42" s="70"/>
      <c r="E42" s="52" t="s">
        <v>169</v>
      </c>
      <c r="F42" s="48"/>
      <c r="H42" s="49">
        <v>1</v>
      </c>
      <c r="J42" s="51" t="str">
        <f>IF(SUMIFS(Evidências!$H$7:$H$994,Evidências!$B$7:$B$994,$E42,Evidências!$D$7:$D$994,J$5)=0,"",SUMIFS(Evidências!$H$7:$H$994,Evidências!$B$7:$B$994,$E42,Evidências!$D$7:$D$994,J$5))</f>
        <v/>
      </c>
      <c r="K42" s="51" t="str">
        <f>IF(SUMIFS(Evidências!$H$7:$H$994,Evidências!$B$7:$B$994,$E42,Evidências!$D$7:$D$994,K$5)=0,"",SUMIFS(Evidências!$H$7:$H$994,Evidências!$B$7:$B$994,$E42,Evidências!$D$7:$D$994,K$5))</f>
        <v/>
      </c>
      <c r="L42" s="51" t="str">
        <f>IF(SUMIFS(Evidências!$H$7:$H$994,Evidências!$B$7:$B$994,$E42,Evidências!$D$7:$D$994,L$5)=0,"",SUMIFS(Evidências!$H$7:$H$994,Evidências!$B$7:$B$994,$E42,Evidências!$D$7:$D$994,L$5))</f>
        <v/>
      </c>
      <c r="M42" s="51" t="str">
        <f>IF(SUMIFS(Evidências!$H$7:$H$994,Evidências!$B$7:$B$994,$E42,Evidências!$D$7:$D$994,M$5)=0,"",SUMIFS(Evidências!$H$7:$H$994,Evidências!$B$7:$B$994,$E42,Evidências!$D$7:$D$994,M$5))</f>
        <v/>
      </c>
      <c r="N42" s="51" t="str">
        <f>IF(SUMIFS(Evidências!$H$7:$H$994,Evidências!$B$7:$B$994,$E42,Evidências!$D$7:$D$994,N$5)=0,"",SUMIFS(Evidências!$H$7:$H$994,Evidências!$B$7:$B$994,$E42,Evidências!$D$7:$D$994,N$5))</f>
        <v/>
      </c>
      <c r="O42" s="51" t="str">
        <f>IF(SUMIFS(Evidências!$H$7:$H$994,Evidências!$B$7:$B$994,$E42,Evidências!$D$7:$D$994,O$5)=0,"",SUMIFS(Evidências!$H$7:$H$994,Evidências!$B$7:$B$994,$E42,Evidências!$D$7:$D$994,O$5))</f>
        <v/>
      </c>
      <c r="P42" s="51" t="str">
        <f>IF(SUMIFS(Evidências!$H$7:$H$994,Evidências!$B$7:$B$994,$E42,Evidências!$D$7:$D$994,P$5)=0,"",SUMIFS(Evidências!$H$7:$H$994,Evidências!$B$7:$B$994,$E42,Evidências!$D$7:$D$994,P$5))</f>
        <v/>
      </c>
      <c r="Q42" s="51" t="str">
        <f>IF(SUMIFS(Evidências!$H$7:$H$994,Evidências!$B$7:$B$994,$E42,Evidências!$D$7:$D$994,Q$5)=0,"",SUMIFS(Evidências!$H$7:$H$994,Evidências!$B$7:$B$994,$E42,Evidências!$D$7:$D$994,Q$5))</f>
        <v/>
      </c>
      <c r="R42" s="51" t="str">
        <f>IF(SUMIFS(Evidências!$H$7:$H$994,Evidências!$B$7:$B$994,$E42,Evidências!$D$7:$D$994,R$5)=0,"",SUMIFS(Evidências!$H$7:$H$994,Evidências!$B$7:$B$994,$E42,Evidências!$D$7:$D$994,R$5))</f>
        <v/>
      </c>
      <c r="S42" s="51" t="str">
        <f>IF(SUMIFS(Evidências!$H$7:$H$994,Evidências!$B$7:$B$994,$E42,Evidências!$D$7:$D$994,S$5)=0,"",SUMIFS(Evidências!$H$7:$H$994,Evidências!$B$7:$B$994,$E42,Evidências!$D$7:$D$994,S$5))</f>
        <v/>
      </c>
      <c r="T42" s="51" t="str">
        <f>IF(SUMIFS(Evidências!$H$7:$H$994,Evidências!$B$7:$B$994,$E42,Evidências!$D$7:$D$994,T$5)=0,"",SUMIFS(Evidências!$H$7:$H$994,Evidências!$B$7:$B$994,$E42,Evidências!$D$7:$D$994,T$5))</f>
        <v/>
      </c>
      <c r="U42" s="51" t="str">
        <f>IF(SUMIFS(Evidências!$H$7:$H$994,Evidências!$B$7:$B$994,$E42,Evidências!$D$7:$D$994,U$5)=0,"",SUMIFS(Evidências!$H$7:$H$994,Evidências!$B$7:$B$994,$E42,Evidências!$D$7:$D$994,U$5))</f>
        <v/>
      </c>
      <c r="W42" s="6">
        <f t="shared" si="8"/>
        <v>0</v>
      </c>
      <c r="X42" s="4"/>
      <c r="Y42" s="9" t="str">
        <f t="shared" si="9"/>
        <v/>
      </c>
    </row>
    <row r="43" spans="2:25" ht="13" customHeight="1" x14ac:dyDescent="0.35">
      <c r="B43" s="67"/>
      <c r="D43" s="70"/>
      <c r="E43" s="52" t="s">
        <v>170</v>
      </c>
      <c r="F43" s="48"/>
      <c r="H43" s="49">
        <v>1</v>
      </c>
      <c r="J43" s="51" t="str">
        <f>IF(SUMIFS(Evidências!$H$7:$H$994,Evidências!$B$7:$B$994,$E43,Evidências!$D$7:$D$994,J$5)=0,"",SUMIFS(Evidências!$H$7:$H$994,Evidências!$B$7:$B$994,$E43,Evidências!$D$7:$D$994,J$5))</f>
        <v/>
      </c>
      <c r="K43" s="51" t="str">
        <f>IF(SUMIFS(Evidências!$H$7:$H$994,Evidências!$B$7:$B$994,$E43,Evidências!$D$7:$D$994,K$5)=0,"",SUMIFS(Evidências!$H$7:$H$994,Evidências!$B$7:$B$994,$E43,Evidências!$D$7:$D$994,K$5))</f>
        <v/>
      </c>
      <c r="L43" s="51" t="str">
        <f>IF(SUMIFS(Evidências!$H$7:$H$994,Evidências!$B$7:$B$994,$E43,Evidências!$D$7:$D$994,L$5)=0,"",SUMIFS(Evidências!$H$7:$H$994,Evidências!$B$7:$B$994,$E43,Evidências!$D$7:$D$994,L$5))</f>
        <v/>
      </c>
      <c r="M43" s="51" t="str">
        <f>IF(SUMIFS(Evidências!$H$7:$H$994,Evidências!$B$7:$B$994,$E43,Evidências!$D$7:$D$994,M$5)=0,"",SUMIFS(Evidências!$H$7:$H$994,Evidências!$B$7:$B$994,$E43,Evidências!$D$7:$D$994,M$5))</f>
        <v/>
      </c>
      <c r="N43" s="51" t="str">
        <f>IF(SUMIFS(Evidências!$H$7:$H$994,Evidências!$B$7:$B$994,$E43,Evidências!$D$7:$D$994,N$5)=0,"",SUMIFS(Evidências!$H$7:$H$994,Evidências!$B$7:$B$994,$E43,Evidências!$D$7:$D$994,N$5))</f>
        <v/>
      </c>
      <c r="O43" s="51" t="str">
        <f>IF(SUMIFS(Evidências!$H$7:$H$994,Evidências!$B$7:$B$994,$E43,Evidências!$D$7:$D$994,O$5)=0,"",SUMIFS(Evidências!$H$7:$H$994,Evidências!$B$7:$B$994,$E43,Evidências!$D$7:$D$994,O$5))</f>
        <v/>
      </c>
      <c r="P43" s="51" t="str">
        <f>IF(SUMIFS(Evidências!$H$7:$H$994,Evidências!$B$7:$B$994,$E43,Evidências!$D$7:$D$994,P$5)=0,"",SUMIFS(Evidências!$H$7:$H$994,Evidências!$B$7:$B$994,$E43,Evidências!$D$7:$D$994,P$5))</f>
        <v/>
      </c>
      <c r="Q43" s="51" t="str">
        <f>IF(SUMIFS(Evidências!$H$7:$H$994,Evidências!$B$7:$B$994,$E43,Evidências!$D$7:$D$994,Q$5)=0,"",SUMIFS(Evidências!$H$7:$H$994,Evidências!$B$7:$B$994,$E43,Evidências!$D$7:$D$994,Q$5))</f>
        <v/>
      </c>
      <c r="R43" s="51" t="str">
        <f>IF(SUMIFS(Evidências!$H$7:$H$994,Evidências!$B$7:$B$994,$E43,Evidências!$D$7:$D$994,R$5)=0,"",SUMIFS(Evidências!$H$7:$H$994,Evidências!$B$7:$B$994,$E43,Evidências!$D$7:$D$994,R$5))</f>
        <v/>
      </c>
      <c r="S43" s="51" t="str">
        <f>IF(SUMIFS(Evidências!$H$7:$H$994,Evidências!$B$7:$B$994,$E43,Evidências!$D$7:$D$994,S$5)=0,"",SUMIFS(Evidências!$H$7:$H$994,Evidências!$B$7:$B$994,$E43,Evidências!$D$7:$D$994,S$5))</f>
        <v/>
      </c>
      <c r="T43" s="51" t="str">
        <f>IF(SUMIFS(Evidências!$H$7:$H$994,Evidências!$B$7:$B$994,$E43,Evidências!$D$7:$D$994,T$5)=0,"",SUMIFS(Evidências!$H$7:$H$994,Evidências!$B$7:$B$994,$E43,Evidências!$D$7:$D$994,T$5))</f>
        <v/>
      </c>
      <c r="U43" s="51" t="str">
        <f>IF(SUMIFS(Evidências!$H$7:$H$994,Evidências!$B$7:$B$994,$E43,Evidências!$D$7:$D$994,U$5)=0,"",SUMIFS(Evidências!$H$7:$H$994,Evidências!$B$7:$B$994,$E43,Evidências!$D$7:$D$994,U$5))</f>
        <v/>
      </c>
      <c r="W43" s="6">
        <f t="shared" si="8"/>
        <v>0</v>
      </c>
      <c r="X43" s="4"/>
      <c r="Y43" s="9" t="str">
        <f t="shared" si="9"/>
        <v/>
      </c>
    </row>
    <row r="44" spans="2:25" ht="13" customHeight="1" x14ac:dyDescent="0.35">
      <c r="B44" s="67"/>
      <c r="D44" s="70"/>
      <c r="E44" s="52" t="s">
        <v>171</v>
      </c>
      <c r="F44" s="48"/>
      <c r="H44" s="49">
        <v>1</v>
      </c>
      <c r="J44" s="51" t="str">
        <f>IF(SUMIFS(Evidências!$H$7:$H$994,Evidências!$B$7:$B$994,$E44,Evidências!$D$7:$D$994,J$5)=0,"",SUMIFS(Evidências!$H$7:$H$994,Evidências!$B$7:$B$994,$E44,Evidências!$D$7:$D$994,J$5))</f>
        <v/>
      </c>
      <c r="K44" s="51" t="str">
        <f>IF(SUMIFS(Evidências!$H$7:$H$994,Evidências!$B$7:$B$994,$E44,Evidências!$D$7:$D$994,K$5)=0,"",SUMIFS(Evidências!$H$7:$H$994,Evidências!$B$7:$B$994,$E44,Evidências!$D$7:$D$994,K$5))</f>
        <v/>
      </c>
      <c r="L44" s="51" t="str">
        <f>IF(SUMIFS(Evidências!$H$7:$H$994,Evidências!$B$7:$B$994,$E44,Evidências!$D$7:$D$994,L$5)=0,"",SUMIFS(Evidências!$H$7:$H$994,Evidências!$B$7:$B$994,$E44,Evidências!$D$7:$D$994,L$5))</f>
        <v/>
      </c>
      <c r="M44" s="51" t="str">
        <f>IF(SUMIFS(Evidências!$H$7:$H$994,Evidências!$B$7:$B$994,$E44,Evidências!$D$7:$D$994,M$5)=0,"",SUMIFS(Evidências!$H$7:$H$994,Evidências!$B$7:$B$994,$E44,Evidências!$D$7:$D$994,M$5))</f>
        <v/>
      </c>
      <c r="N44" s="51" t="str">
        <f>IF(SUMIFS(Evidências!$H$7:$H$994,Evidências!$B$7:$B$994,$E44,Evidências!$D$7:$D$994,N$5)=0,"",SUMIFS(Evidências!$H$7:$H$994,Evidências!$B$7:$B$994,$E44,Evidências!$D$7:$D$994,N$5))</f>
        <v/>
      </c>
      <c r="O44" s="51" t="str">
        <f>IF(SUMIFS(Evidências!$H$7:$H$994,Evidências!$B$7:$B$994,$E44,Evidências!$D$7:$D$994,O$5)=0,"",SUMIFS(Evidências!$H$7:$H$994,Evidências!$B$7:$B$994,$E44,Evidências!$D$7:$D$994,O$5))</f>
        <v/>
      </c>
      <c r="P44" s="51" t="str">
        <f>IF(SUMIFS(Evidências!$H$7:$H$994,Evidências!$B$7:$B$994,$E44,Evidências!$D$7:$D$994,P$5)=0,"",SUMIFS(Evidências!$H$7:$H$994,Evidências!$B$7:$B$994,$E44,Evidências!$D$7:$D$994,P$5))</f>
        <v/>
      </c>
      <c r="Q44" s="51" t="str">
        <f>IF(SUMIFS(Evidências!$H$7:$H$994,Evidências!$B$7:$B$994,$E44,Evidências!$D$7:$D$994,Q$5)=0,"",SUMIFS(Evidências!$H$7:$H$994,Evidências!$B$7:$B$994,$E44,Evidências!$D$7:$D$994,Q$5))</f>
        <v/>
      </c>
      <c r="R44" s="51" t="str">
        <f>IF(SUMIFS(Evidências!$H$7:$H$994,Evidências!$B$7:$B$994,$E44,Evidências!$D$7:$D$994,R$5)=0,"",SUMIFS(Evidências!$H$7:$H$994,Evidências!$B$7:$B$994,$E44,Evidências!$D$7:$D$994,R$5))</f>
        <v/>
      </c>
      <c r="S44" s="51" t="str">
        <f>IF(SUMIFS(Evidências!$H$7:$H$994,Evidências!$B$7:$B$994,$E44,Evidências!$D$7:$D$994,S$5)=0,"",SUMIFS(Evidências!$H$7:$H$994,Evidências!$B$7:$B$994,$E44,Evidências!$D$7:$D$994,S$5))</f>
        <v/>
      </c>
      <c r="T44" s="51" t="str">
        <f>IF(SUMIFS(Evidências!$H$7:$H$994,Evidências!$B$7:$B$994,$E44,Evidências!$D$7:$D$994,T$5)=0,"",SUMIFS(Evidências!$H$7:$H$994,Evidências!$B$7:$B$994,$E44,Evidências!$D$7:$D$994,T$5))</f>
        <v/>
      </c>
      <c r="U44" s="51" t="str">
        <f>IF(SUMIFS(Evidências!$H$7:$H$994,Evidências!$B$7:$B$994,$E44,Evidências!$D$7:$D$994,U$5)=0,"",SUMIFS(Evidências!$H$7:$H$994,Evidências!$B$7:$B$994,$E44,Evidências!$D$7:$D$994,U$5))</f>
        <v/>
      </c>
      <c r="W44" s="6">
        <f t="shared" si="8"/>
        <v>0</v>
      </c>
      <c r="X44" s="4"/>
      <c r="Y44" s="9" t="str">
        <f t="shared" si="9"/>
        <v/>
      </c>
    </row>
    <row r="45" spans="2:25" ht="13" customHeight="1" x14ac:dyDescent="0.35">
      <c r="B45" s="68"/>
      <c r="D45" s="71"/>
      <c r="E45" s="52" t="s">
        <v>172</v>
      </c>
      <c r="F45" s="48"/>
      <c r="H45" s="49">
        <v>1</v>
      </c>
      <c r="J45" s="51" t="str">
        <f>IF(SUMIFS(Evidências!$H$7:$H$994,Evidências!$B$7:$B$994,$E45,Evidências!$D$7:$D$994,J$5)=0,"",SUMIFS(Evidências!$H$7:$H$994,Evidências!$B$7:$B$994,$E45,Evidências!$D$7:$D$994,J$5))</f>
        <v/>
      </c>
      <c r="K45" s="51" t="str">
        <f>IF(SUMIFS(Evidências!$H$7:$H$994,Evidências!$B$7:$B$994,$E45,Evidências!$D$7:$D$994,K$5)=0,"",SUMIFS(Evidências!$H$7:$H$994,Evidências!$B$7:$B$994,$E45,Evidências!$D$7:$D$994,K$5))</f>
        <v/>
      </c>
      <c r="L45" s="51" t="str">
        <f>IF(SUMIFS(Evidências!$H$7:$H$994,Evidências!$B$7:$B$994,$E45,Evidências!$D$7:$D$994,L$5)=0,"",SUMIFS(Evidências!$H$7:$H$994,Evidências!$B$7:$B$994,$E45,Evidências!$D$7:$D$994,L$5))</f>
        <v/>
      </c>
      <c r="M45" s="51" t="str">
        <f>IF(SUMIFS(Evidências!$H$7:$H$994,Evidências!$B$7:$B$994,$E45,Evidências!$D$7:$D$994,M$5)=0,"",SUMIFS(Evidências!$H$7:$H$994,Evidências!$B$7:$B$994,$E45,Evidências!$D$7:$D$994,M$5))</f>
        <v/>
      </c>
      <c r="N45" s="51" t="str">
        <f>IF(SUMIFS(Evidências!$H$7:$H$994,Evidências!$B$7:$B$994,$E45,Evidências!$D$7:$D$994,N$5)=0,"",SUMIFS(Evidências!$H$7:$H$994,Evidências!$B$7:$B$994,$E45,Evidências!$D$7:$D$994,N$5))</f>
        <v/>
      </c>
      <c r="O45" s="51" t="str">
        <f>IF(SUMIFS(Evidências!$H$7:$H$994,Evidências!$B$7:$B$994,$E45,Evidências!$D$7:$D$994,O$5)=0,"",SUMIFS(Evidências!$H$7:$H$994,Evidências!$B$7:$B$994,$E45,Evidências!$D$7:$D$994,O$5))</f>
        <v/>
      </c>
      <c r="P45" s="51" t="str">
        <f>IF(SUMIFS(Evidências!$H$7:$H$994,Evidências!$B$7:$B$994,$E45,Evidências!$D$7:$D$994,P$5)=0,"",SUMIFS(Evidências!$H$7:$H$994,Evidências!$B$7:$B$994,$E45,Evidências!$D$7:$D$994,P$5))</f>
        <v/>
      </c>
      <c r="Q45" s="51" t="str">
        <f>IF(SUMIFS(Evidências!$H$7:$H$994,Evidências!$B$7:$B$994,$E45,Evidências!$D$7:$D$994,Q$5)=0,"",SUMIFS(Evidências!$H$7:$H$994,Evidências!$B$7:$B$994,$E45,Evidências!$D$7:$D$994,Q$5))</f>
        <v/>
      </c>
      <c r="R45" s="51" t="str">
        <f>IF(SUMIFS(Evidências!$H$7:$H$994,Evidências!$B$7:$B$994,$E45,Evidências!$D$7:$D$994,R$5)=0,"",SUMIFS(Evidências!$H$7:$H$994,Evidências!$B$7:$B$994,$E45,Evidências!$D$7:$D$994,R$5))</f>
        <v/>
      </c>
      <c r="S45" s="51" t="str">
        <f>IF(SUMIFS(Evidências!$H$7:$H$994,Evidências!$B$7:$B$994,$E45,Evidências!$D$7:$D$994,S$5)=0,"",SUMIFS(Evidências!$H$7:$H$994,Evidências!$B$7:$B$994,$E45,Evidências!$D$7:$D$994,S$5))</f>
        <v/>
      </c>
      <c r="T45" s="51" t="str">
        <f>IF(SUMIFS(Evidências!$H$7:$H$994,Evidências!$B$7:$B$994,$E45,Evidências!$D$7:$D$994,T$5)=0,"",SUMIFS(Evidências!$H$7:$H$994,Evidências!$B$7:$B$994,$E45,Evidências!$D$7:$D$994,T$5))</f>
        <v/>
      </c>
      <c r="U45" s="51" t="str">
        <f>IF(SUMIFS(Evidências!$H$7:$H$994,Evidências!$B$7:$B$994,$E45,Evidências!$D$7:$D$994,U$5)=0,"",SUMIFS(Evidências!$H$7:$H$994,Evidências!$B$7:$B$994,$E45,Evidências!$D$7:$D$994,U$5))</f>
        <v/>
      </c>
      <c r="W45" s="6">
        <f t="shared" si="8"/>
        <v>0</v>
      </c>
      <c r="X45" s="4"/>
      <c r="Y45" s="9" t="str">
        <f t="shared" si="9"/>
        <v/>
      </c>
    </row>
    <row r="46" spans="2:25" ht="13" customHeight="1" x14ac:dyDescent="0.35">
      <c r="D46" s="20"/>
      <c r="E46" s="20"/>
      <c r="F46" s="50"/>
    </row>
    <row r="47" spans="2:25" ht="13" customHeight="1" x14ac:dyDescent="0.35">
      <c r="B47" s="66">
        <v>6</v>
      </c>
      <c r="D47" s="69"/>
      <c r="E47" s="52" t="s">
        <v>173</v>
      </c>
      <c r="F47" s="48"/>
      <c r="H47" s="49">
        <v>1</v>
      </c>
      <c r="J47" s="51" t="str">
        <f>IF(SUMIFS(Evidências!$H$7:$H$994,Evidências!$B$7:$B$994,$E47,Evidências!$D$7:$D$994,J$5)=0,"",SUMIFS(Evidências!$H$7:$H$994,Evidências!$B$7:$B$994,$E47,Evidências!$D$7:$D$994,J$5))</f>
        <v/>
      </c>
      <c r="K47" s="51" t="str">
        <f>IF(SUMIFS(Evidências!$H$7:$H$994,Evidências!$B$7:$B$994,$E47,Evidências!$D$7:$D$994,K$5)=0,"",SUMIFS(Evidências!$H$7:$H$994,Evidências!$B$7:$B$994,$E47,Evidências!$D$7:$D$994,K$5))</f>
        <v/>
      </c>
      <c r="L47" s="51" t="str">
        <f>IF(SUMIFS(Evidências!$H$7:$H$994,Evidências!$B$7:$B$994,$E47,Evidências!$D$7:$D$994,L$5)=0,"",SUMIFS(Evidências!$H$7:$H$994,Evidências!$B$7:$B$994,$E47,Evidências!$D$7:$D$994,L$5))</f>
        <v/>
      </c>
      <c r="M47" s="51" t="str">
        <f>IF(SUMIFS(Evidências!$H$7:$H$994,Evidências!$B$7:$B$994,$E47,Evidências!$D$7:$D$994,M$5)=0,"",SUMIFS(Evidências!$H$7:$H$994,Evidências!$B$7:$B$994,$E47,Evidências!$D$7:$D$994,M$5))</f>
        <v/>
      </c>
      <c r="N47" s="51" t="str">
        <f>IF(SUMIFS(Evidências!$H$7:$H$994,Evidências!$B$7:$B$994,$E47,Evidências!$D$7:$D$994,N$5)=0,"",SUMIFS(Evidências!$H$7:$H$994,Evidências!$B$7:$B$994,$E47,Evidências!$D$7:$D$994,N$5))</f>
        <v/>
      </c>
      <c r="O47" s="51" t="str">
        <f>IF(SUMIFS(Evidências!$H$7:$H$994,Evidências!$B$7:$B$994,$E47,Evidências!$D$7:$D$994,O$5)=0,"",SUMIFS(Evidências!$H$7:$H$994,Evidências!$B$7:$B$994,$E47,Evidências!$D$7:$D$994,O$5))</f>
        <v/>
      </c>
      <c r="P47" s="51" t="str">
        <f>IF(SUMIFS(Evidências!$H$7:$H$994,Evidências!$B$7:$B$994,$E47,Evidências!$D$7:$D$994,P$5)=0,"",SUMIFS(Evidências!$H$7:$H$994,Evidências!$B$7:$B$994,$E47,Evidências!$D$7:$D$994,P$5))</f>
        <v/>
      </c>
      <c r="Q47" s="51" t="str">
        <f>IF(SUMIFS(Evidências!$H$7:$H$994,Evidências!$B$7:$B$994,$E47,Evidências!$D$7:$D$994,Q$5)=0,"",SUMIFS(Evidências!$H$7:$H$994,Evidências!$B$7:$B$994,$E47,Evidências!$D$7:$D$994,Q$5))</f>
        <v/>
      </c>
      <c r="R47" s="51" t="str">
        <f>IF(SUMIFS(Evidências!$H$7:$H$994,Evidências!$B$7:$B$994,$E47,Evidências!$D$7:$D$994,R$5)=0,"",SUMIFS(Evidências!$H$7:$H$994,Evidências!$B$7:$B$994,$E47,Evidências!$D$7:$D$994,R$5))</f>
        <v/>
      </c>
      <c r="S47" s="51" t="str">
        <f>IF(SUMIFS(Evidências!$H$7:$H$994,Evidências!$B$7:$B$994,$E47,Evidências!$D$7:$D$994,S$5)=0,"",SUMIFS(Evidências!$H$7:$H$994,Evidências!$B$7:$B$994,$E47,Evidências!$D$7:$D$994,S$5))</f>
        <v/>
      </c>
      <c r="T47" s="51" t="str">
        <f>IF(SUMIFS(Evidências!$H$7:$H$994,Evidências!$B$7:$B$994,$E47,Evidências!$D$7:$D$994,T$5)=0,"",SUMIFS(Evidências!$H$7:$H$994,Evidências!$B$7:$B$994,$E47,Evidências!$D$7:$D$994,T$5))</f>
        <v/>
      </c>
      <c r="U47" s="51" t="str">
        <f>IF(SUMIFS(Evidências!$H$7:$H$994,Evidências!$B$7:$B$994,$E47,Evidências!$D$7:$D$994,U$5)=0,"",SUMIFS(Evidências!$H$7:$H$994,Evidências!$B$7:$B$994,$E47,Evidências!$D$7:$D$994,U$5))</f>
        <v/>
      </c>
      <c r="W47" s="6">
        <f t="shared" ref="W47:W53" si="10">SUM(J47:U47)*H47</f>
        <v>0</v>
      </c>
      <c r="X47" s="4"/>
      <c r="Y47" s="9" t="str">
        <f>IFERROR(W47/$W$63,"")</f>
        <v/>
      </c>
    </row>
    <row r="48" spans="2:25" ht="13" customHeight="1" x14ac:dyDescent="0.35">
      <c r="B48" s="67"/>
      <c r="D48" s="70"/>
      <c r="E48" s="52" t="s">
        <v>174</v>
      </c>
      <c r="F48" s="48"/>
      <c r="H48" s="49">
        <v>1</v>
      </c>
      <c r="J48" s="51" t="str">
        <f>IF(SUMIFS(Evidências!$H$7:$H$994,Evidências!$B$7:$B$994,$E48,Evidências!$D$7:$D$994,J$5)=0,"",SUMIFS(Evidências!$H$7:$H$994,Evidências!$B$7:$B$994,$E48,Evidências!$D$7:$D$994,J$5))</f>
        <v/>
      </c>
      <c r="K48" s="51" t="str">
        <f>IF(SUMIFS(Evidências!$H$7:$H$994,Evidências!$B$7:$B$994,$E48,Evidências!$D$7:$D$994,K$5)=0,"",SUMIFS(Evidências!$H$7:$H$994,Evidências!$B$7:$B$994,$E48,Evidências!$D$7:$D$994,K$5))</f>
        <v/>
      </c>
      <c r="L48" s="51" t="str">
        <f>IF(SUMIFS(Evidências!$H$7:$H$994,Evidências!$B$7:$B$994,$E48,Evidências!$D$7:$D$994,L$5)=0,"",SUMIFS(Evidências!$H$7:$H$994,Evidências!$B$7:$B$994,$E48,Evidências!$D$7:$D$994,L$5))</f>
        <v/>
      </c>
      <c r="M48" s="51" t="str">
        <f>IF(SUMIFS(Evidências!$H$7:$H$994,Evidências!$B$7:$B$994,$E48,Evidências!$D$7:$D$994,M$5)=0,"",SUMIFS(Evidências!$H$7:$H$994,Evidências!$B$7:$B$994,$E48,Evidências!$D$7:$D$994,M$5))</f>
        <v/>
      </c>
      <c r="N48" s="51" t="str">
        <f>IF(SUMIFS(Evidências!$H$7:$H$994,Evidências!$B$7:$B$994,$E48,Evidências!$D$7:$D$994,N$5)=0,"",SUMIFS(Evidências!$H$7:$H$994,Evidências!$B$7:$B$994,$E48,Evidências!$D$7:$D$994,N$5))</f>
        <v/>
      </c>
      <c r="O48" s="51" t="str">
        <f>IF(SUMIFS(Evidências!$H$7:$H$994,Evidências!$B$7:$B$994,$E48,Evidências!$D$7:$D$994,O$5)=0,"",SUMIFS(Evidências!$H$7:$H$994,Evidências!$B$7:$B$994,$E48,Evidências!$D$7:$D$994,O$5))</f>
        <v/>
      </c>
      <c r="P48" s="51" t="str">
        <f>IF(SUMIFS(Evidências!$H$7:$H$994,Evidências!$B$7:$B$994,$E48,Evidências!$D$7:$D$994,P$5)=0,"",SUMIFS(Evidências!$H$7:$H$994,Evidências!$B$7:$B$994,$E48,Evidências!$D$7:$D$994,P$5))</f>
        <v/>
      </c>
      <c r="Q48" s="51" t="str">
        <f>IF(SUMIFS(Evidências!$H$7:$H$994,Evidências!$B$7:$B$994,$E48,Evidências!$D$7:$D$994,Q$5)=0,"",SUMIFS(Evidências!$H$7:$H$994,Evidências!$B$7:$B$994,$E48,Evidências!$D$7:$D$994,Q$5))</f>
        <v/>
      </c>
      <c r="R48" s="51" t="str">
        <f>IF(SUMIFS(Evidências!$H$7:$H$994,Evidências!$B$7:$B$994,$E48,Evidências!$D$7:$D$994,R$5)=0,"",SUMIFS(Evidências!$H$7:$H$994,Evidências!$B$7:$B$994,$E48,Evidências!$D$7:$D$994,R$5))</f>
        <v/>
      </c>
      <c r="S48" s="51" t="str">
        <f>IF(SUMIFS(Evidências!$H$7:$H$994,Evidências!$B$7:$B$994,$E48,Evidências!$D$7:$D$994,S$5)=0,"",SUMIFS(Evidências!$H$7:$H$994,Evidências!$B$7:$B$994,$E48,Evidências!$D$7:$D$994,S$5))</f>
        <v/>
      </c>
      <c r="T48" s="51" t="str">
        <f>IF(SUMIFS(Evidências!$H$7:$H$994,Evidências!$B$7:$B$994,$E48,Evidências!$D$7:$D$994,T$5)=0,"",SUMIFS(Evidências!$H$7:$H$994,Evidências!$B$7:$B$994,$E48,Evidências!$D$7:$D$994,T$5))</f>
        <v/>
      </c>
      <c r="U48" s="51" t="str">
        <f>IF(SUMIFS(Evidências!$H$7:$H$994,Evidências!$B$7:$B$994,$E48,Evidências!$D$7:$D$994,U$5)=0,"",SUMIFS(Evidências!$H$7:$H$994,Evidências!$B$7:$B$994,$E48,Evidências!$D$7:$D$994,U$5))</f>
        <v/>
      </c>
      <c r="W48" s="6">
        <f t="shared" si="10"/>
        <v>0</v>
      </c>
      <c r="X48" s="4"/>
      <c r="Y48" s="9" t="str">
        <f t="shared" ref="Y48:Y53" si="11">IFERROR(W48/$W$63,"")</f>
        <v/>
      </c>
    </row>
    <row r="49" spans="2:25" ht="13" customHeight="1" x14ac:dyDescent="0.35">
      <c r="B49" s="67"/>
      <c r="D49" s="70"/>
      <c r="E49" s="52" t="s">
        <v>175</v>
      </c>
      <c r="F49" s="48"/>
      <c r="H49" s="49">
        <v>1</v>
      </c>
      <c r="J49" s="51" t="str">
        <f>IF(SUMIFS(Evidências!$H$7:$H$994,Evidências!$B$7:$B$994,$E49,Evidências!$D$7:$D$994,J$5)=0,"",SUMIFS(Evidências!$H$7:$H$994,Evidências!$B$7:$B$994,$E49,Evidências!$D$7:$D$994,J$5))</f>
        <v/>
      </c>
      <c r="K49" s="51" t="str">
        <f>IF(SUMIFS(Evidências!$H$7:$H$994,Evidências!$B$7:$B$994,$E49,Evidências!$D$7:$D$994,K$5)=0,"",SUMIFS(Evidências!$H$7:$H$994,Evidências!$B$7:$B$994,$E49,Evidências!$D$7:$D$994,K$5))</f>
        <v/>
      </c>
      <c r="L49" s="51" t="str">
        <f>IF(SUMIFS(Evidências!$H$7:$H$994,Evidências!$B$7:$B$994,$E49,Evidências!$D$7:$D$994,L$5)=0,"",SUMIFS(Evidências!$H$7:$H$994,Evidências!$B$7:$B$994,$E49,Evidências!$D$7:$D$994,L$5))</f>
        <v/>
      </c>
      <c r="M49" s="51" t="str">
        <f>IF(SUMIFS(Evidências!$H$7:$H$994,Evidências!$B$7:$B$994,$E49,Evidências!$D$7:$D$994,M$5)=0,"",SUMIFS(Evidências!$H$7:$H$994,Evidências!$B$7:$B$994,$E49,Evidências!$D$7:$D$994,M$5))</f>
        <v/>
      </c>
      <c r="N49" s="51" t="str">
        <f>IF(SUMIFS(Evidências!$H$7:$H$994,Evidências!$B$7:$B$994,$E49,Evidências!$D$7:$D$994,N$5)=0,"",SUMIFS(Evidências!$H$7:$H$994,Evidências!$B$7:$B$994,$E49,Evidências!$D$7:$D$994,N$5))</f>
        <v/>
      </c>
      <c r="O49" s="51" t="str">
        <f>IF(SUMIFS(Evidências!$H$7:$H$994,Evidências!$B$7:$B$994,$E49,Evidências!$D$7:$D$994,O$5)=0,"",SUMIFS(Evidências!$H$7:$H$994,Evidências!$B$7:$B$994,$E49,Evidências!$D$7:$D$994,O$5))</f>
        <v/>
      </c>
      <c r="P49" s="51" t="str">
        <f>IF(SUMIFS(Evidências!$H$7:$H$994,Evidências!$B$7:$B$994,$E49,Evidências!$D$7:$D$994,P$5)=0,"",SUMIFS(Evidências!$H$7:$H$994,Evidências!$B$7:$B$994,$E49,Evidências!$D$7:$D$994,P$5))</f>
        <v/>
      </c>
      <c r="Q49" s="51" t="str">
        <f>IF(SUMIFS(Evidências!$H$7:$H$994,Evidências!$B$7:$B$994,$E49,Evidências!$D$7:$D$994,Q$5)=0,"",SUMIFS(Evidências!$H$7:$H$994,Evidências!$B$7:$B$994,$E49,Evidências!$D$7:$D$994,Q$5))</f>
        <v/>
      </c>
      <c r="R49" s="51" t="str">
        <f>IF(SUMIFS(Evidências!$H$7:$H$994,Evidências!$B$7:$B$994,$E49,Evidências!$D$7:$D$994,R$5)=0,"",SUMIFS(Evidências!$H$7:$H$994,Evidências!$B$7:$B$994,$E49,Evidências!$D$7:$D$994,R$5))</f>
        <v/>
      </c>
      <c r="S49" s="51" t="str">
        <f>IF(SUMIFS(Evidências!$H$7:$H$994,Evidências!$B$7:$B$994,$E49,Evidências!$D$7:$D$994,S$5)=0,"",SUMIFS(Evidências!$H$7:$H$994,Evidências!$B$7:$B$994,$E49,Evidências!$D$7:$D$994,S$5))</f>
        <v/>
      </c>
      <c r="T49" s="51" t="str">
        <f>IF(SUMIFS(Evidências!$H$7:$H$994,Evidências!$B$7:$B$994,$E49,Evidências!$D$7:$D$994,T$5)=0,"",SUMIFS(Evidências!$H$7:$H$994,Evidências!$B$7:$B$994,$E49,Evidências!$D$7:$D$994,T$5))</f>
        <v/>
      </c>
      <c r="U49" s="51" t="str">
        <f>IF(SUMIFS(Evidências!$H$7:$H$994,Evidências!$B$7:$B$994,$E49,Evidências!$D$7:$D$994,U$5)=0,"",SUMIFS(Evidências!$H$7:$H$994,Evidências!$B$7:$B$994,$E49,Evidências!$D$7:$D$994,U$5))</f>
        <v/>
      </c>
      <c r="W49" s="6">
        <f t="shared" si="10"/>
        <v>0</v>
      </c>
      <c r="X49" s="4"/>
      <c r="Y49" s="9" t="str">
        <f t="shared" si="11"/>
        <v/>
      </c>
    </row>
    <row r="50" spans="2:25" ht="13" customHeight="1" x14ac:dyDescent="0.35">
      <c r="B50" s="67"/>
      <c r="D50" s="70"/>
      <c r="E50" s="52" t="s">
        <v>176</v>
      </c>
      <c r="F50" s="48"/>
      <c r="H50" s="49">
        <v>1</v>
      </c>
      <c r="J50" s="51" t="str">
        <f>IF(SUMIFS(Evidências!$H$7:$H$994,Evidências!$B$7:$B$994,$E50,Evidências!$D$7:$D$994,J$5)=0,"",SUMIFS(Evidências!$H$7:$H$994,Evidências!$B$7:$B$994,$E50,Evidências!$D$7:$D$994,J$5))</f>
        <v/>
      </c>
      <c r="K50" s="51" t="str">
        <f>IF(SUMIFS(Evidências!$H$7:$H$994,Evidências!$B$7:$B$994,$E50,Evidências!$D$7:$D$994,K$5)=0,"",SUMIFS(Evidências!$H$7:$H$994,Evidências!$B$7:$B$994,$E50,Evidências!$D$7:$D$994,K$5))</f>
        <v/>
      </c>
      <c r="L50" s="51" t="str">
        <f>IF(SUMIFS(Evidências!$H$7:$H$994,Evidências!$B$7:$B$994,$E50,Evidências!$D$7:$D$994,L$5)=0,"",SUMIFS(Evidências!$H$7:$H$994,Evidências!$B$7:$B$994,$E50,Evidências!$D$7:$D$994,L$5))</f>
        <v/>
      </c>
      <c r="M50" s="51" t="str">
        <f>IF(SUMIFS(Evidências!$H$7:$H$994,Evidências!$B$7:$B$994,$E50,Evidências!$D$7:$D$994,M$5)=0,"",SUMIFS(Evidências!$H$7:$H$994,Evidências!$B$7:$B$994,$E50,Evidências!$D$7:$D$994,M$5))</f>
        <v/>
      </c>
      <c r="N50" s="51" t="str">
        <f>IF(SUMIFS(Evidências!$H$7:$H$994,Evidências!$B$7:$B$994,$E50,Evidências!$D$7:$D$994,N$5)=0,"",SUMIFS(Evidências!$H$7:$H$994,Evidências!$B$7:$B$994,$E50,Evidências!$D$7:$D$994,N$5))</f>
        <v/>
      </c>
      <c r="O50" s="51" t="str">
        <f>IF(SUMIFS(Evidências!$H$7:$H$994,Evidências!$B$7:$B$994,$E50,Evidências!$D$7:$D$994,O$5)=0,"",SUMIFS(Evidências!$H$7:$H$994,Evidências!$B$7:$B$994,$E50,Evidências!$D$7:$D$994,O$5))</f>
        <v/>
      </c>
      <c r="P50" s="51" t="str">
        <f>IF(SUMIFS(Evidências!$H$7:$H$994,Evidências!$B$7:$B$994,$E50,Evidências!$D$7:$D$994,P$5)=0,"",SUMIFS(Evidências!$H$7:$H$994,Evidências!$B$7:$B$994,$E50,Evidências!$D$7:$D$994,P$5))</f>
        <v/>
      </c>
      <c r="Q50" s="51" t="str">
        <f>IF(SUMIFS(Evidências!$H$7:$H$994,Evidências!$B$7:$B$994,$E50,Evidências!$D$7:$D$994,Q$5)=0,"",SUMIFS(Evidências!$H$7:$H$994,Evidências!$B$7:$B$994,$E50,Evidências!$D$7:$D$994,Q$5))</f>
        <v/>
      </c>
      <c r="R50" s="51" t="str">
        <f>IF(SUMIFS(Evidências!$H$7:$H$994,Evidências!$B$7:$B$994,$E50,Evidências!$D$7:$D$994,R$5)=0,"",SUMIFS(Evidências!$H$7:$H$994,Evidências!$B$7:$B$994,$E50,Evidências!$D$7:$D$994,R$5))</f>
        <v/>
      </c>
      <c r="S50" s="51" t="str">
        <f>IF(SUMIFS(Evidências!$H$7:$H$994,Evidências!$B$7:$B$994,$E50,Evidências!$D$7:$D$994,S$5)=0,"",SUMIFS(Evidências!$H$7:$H$994,Evidências!$B$7:$B$994,$E50,Evidências!$D$7:$D$994,S$5))</f>
        <v/>
      </c>
      <c r="T50" s="51" t="str">
        <f>IF(SUMIFS(Evidências!$H$7:$H$994,Evidências!$B$7:$B$994,$E50,Evidências!$D$7:$D$994,T$5)=0,"",SUMIFS(Evidências!$H$7:$H$994,Evidências!$B$7:$B$994,$E50,Evidências!$D$7:$D$994,T$5))</f>
        <v/>
      </c>
      <c r="U50" s="51" t="str">
        <f>IF(SUMIFS(Evidências!$H$7:$H$994,Evidências!$B$7:$B$994,$E50,Evidências!$D$7:$D$994,U$5)=0,"",SUMIFS(Evidências!$H$7:$H$994,Evidências!$B$7:$B$994,$E50,Evidências!$D$7:$D$994,U$5))</f>
        <v/>
      </c>
      <c r="W50" s="6">
        <f t="shared" si="10"/>
        <v>0</v>
      </c>
      <c r="X50" s="4"/>
      <c r="Y50" s="9" t="str">
        <f t="shared" si="11"/>
        <v/>
      </c>
    </row>
    <row r="51" spans="2:25" ht="13" customHeight="1" x14ac:dyDescent="0.35">
      <c r="B51" s="67"/>
      <c r="D51" s="70"/>
      <c r="E51" s="52" t="s">
        <v>177</v>
      </c>
      <c r="F51" s="48"/>
      <c r="H51" s="49">
        <v>1</v>
      </c>
      <c r="J51" s="51" t="str">
        <f>IF(SUMIFS(Evidências!$H$7:$H$994,Evidências!$B$7:$B$994,$E51,Evidências!$D$7:$D$994,J$5)=0,"",SUMIFS(Evidências!$H$7:$H$994,Evidências!$B$7:$B$994,$E51,Evidências!$D$7:$D$994,J$5))</f>
        <v/>
      </c>
      <c r="K51" s="51" t="str">
        <f>IF(SUMIFS(Evidências!$H$7:$H$994,Evidências!$B$7:$B$994,$E51,Evidências!$D$7:$D$994,K$5)=0,"",SUMIFS(Evidências!$H$7:$H$994,Evidências!$B$7:$B$994,$E51,Evidências!$D$7:$D$994,K$5))</f>
        <v/>
      </c>
      <c r="L51" s="51" t="str">
        <f>IF(SUMIFS(Evidências!$H$7:$H$994,Evidências!$B$7:$B$994,$E51,Evidências!$D$7:$D$994,L$5)=0,"",SUMIFS(Evidências!$H$7:$H$994,Evidências!$B$7:$B$994,$E51,Evidências!$D$7:$D$994,L$5))</f>
        <v/>
      </c>
      <c r="M51" s="51" t="str">
        <f>IF(SUMIFS(Evidências!$H$7:$H$994,Evidências!$B$7:$B$994,$E51,Evidências!$D$7:$D$994,M$5)=0,"",SUMIFS(Evidências!$H$7:$H$994,Evidências!$B$7:$B$994,$E51,Evidências!$D$7:$D$994,M$5))</f>
        <v/>
      </c>
      <c r="N51" s="51" t="str">
        <f>IF(SUMIFS(Evidências!$H$7:$H$994,Evidências!$B$7:$B$994,$E51,Evidências!$D$7:$D$994,N$5)=0,"",SUMIFS(Evidências!$H$7:$H$994,Evidências!$B$7:$B$994,$E51,Evidências!$D$7:$D$994,N$5))</f>
        <v/>
      </c>
      <c r="O51" s="51" t="str">
        <f>IF(SUMIFS(Evidências!$H$7:$H$994,Evidências!$B$7:$B$994,$E51,Evidências!$D$7:$D$994,O$5)=0,"",SUMIFS(Evidências!$H$7:$H$994,Evidências!$B$7:$B$994,$E51,Evidências!$D$7:$D$994,O$5))</f>
        <v/>
      </c>
      <c r="P51" s="51" t="str">
        <f>IF(SUMIFS(Evidências!$H$7:$H$994,Evidências!$B$7:$B$994,$E51,Evidências!$D$7:$D$994,P$5)=0,"",SUMIFS(Evidências!$H$7:$H$994,Evidências!$B$7:$B$994,$E51,Evidências!$D$7:$D$994,P$5))</f>
        <v/>
      </c>
      <c r="Q51" s="51" t="str">
        <f>IF(SUMIFS(Evidências!$H$7:$H$994,Evidências!$B$7:$B$994,$E51,Evidências!$D$7:$D$994,Q$5)=0,"",SUMIFS(Evidências!$H$7:$H$994,Evidências!$B$7:$B$994,$E51,Evidências!$D$7:$D$994,Q$5))</f>
        <v/>
      </c>
      <c r="R51" s="51" t="str">
        <f>IF(SUMIFS(Evidências!$H$7:$H$994,Evidências!$B$7:$B$994,$E51,Evidências!$D$7:$D$994,R$5)=0,"",SUMIFS(Evidências!$H$7:$H$994,Evidências!$B$7:$B$994,$E51,Evidências!$D$7:$D$994,R$5))</f>
        <v/>
      </c>
      <c r="S51" s="51" t="str">
        <f>IF(SUMIFS(Evidências!$H$7:$H$994,Evidências!$B$7:$B$994,$E51,Evidências!$D$7:$D$994,S$5)=0,"",SUMIFS(Evidências!$H$7:$H$994,Evidências!$B$7:$B$994,$E51,Evidências!$D$7:$D$994,S$5))</f>
        <v/>
      </c>
      <c r="T51" s="51" t="str">
        <f>IF(SUMIFS(Evidências!$H$7:$H$994,Evidências!$B$7:$B$994,$E51,Evidências!$D$7:$D$994,T$5)=0,"",SUMIFS(Evidências!$H$7:$H$994,Evidências!$B$7:$B$994,$E51,Evidências!$D$7:$D$994,T$5))</f>
        <v/>
      </c>
      <c r="U51" s="51" t="str">
        <f>IF(SUMIFS(Evidências!$H$7:$H$994,Evidências!$B$7:$B$994,$E51,Evidências!$D$7:$D$994,U$5)=0,"",SUMIFS(Evidências!$H$7:$H$994,Evidências!$B$7:$B$994,$E51,Evidências!$D$7:$D$994,U$5))</f>
        <v/>
      </c>
      <c r="W51" s="6">
        <f t="shared" si="10"/>
        <v>0</v>
      </c>
      <c r="X51" s="4"/>
      <c r="Y51" s="9" t="str">
        <f t="shared" si="11"/>
        <v/>
      </c>
    </row>
    <row r="52" spans="2:25" ht="13" customHeight="1" x14ac:dyDescent="0.35">
      <c r="B52" s="67"/>
      <c r="D52" s="70"/>
      <c r="E52" s="52" t="s">
        <v>178</v>
      </c>
      <c r="F52" s="48"/>
      <c r="H52" s="49">
        <v>1</v>
      </c>
      <c r="J52" s="51" t="str">
        <f>IF(SUMIFS(Evidências!$H$7:$H$994,Evidências!$B$7:$B$994,$E52,Evidências!$D$7:$D$994,J$5)=0,"",SUMIFS(Evidências!$H$7:$H$994,Evidências!$B$7:$B$994,$E52,Evidências!$D$7:$D$994,J$5))</f>
        <v/>
      </c>
      <c r="K52" s="51" t="str">
        <f>IF(SUMIFS(Evidências!$H$7:$H$994,Evidências!$B$7:$B$994,$E52,Evidências!$D$7:$D$994,K$5)=0,"",SUMIFS(Evidências!$H$7:$H$994,Evidências!$B$7:$B$994,$E52,Evidências!$D$7:$D$994,K$5))</f>
        <v/>
      </c>
      <c r="L52" s="51" t="str">
        <f>IF(SUMIFS(Evidências!$H$7:$H$994,Evidências!$B$7:$B$994,$E52,Evidências!$D$7:$D$994,L$5)=0,"",SUMIFS(Evidências!$H$7:$H$994,Evidências!$B$7:$B$994,$E52,Evidências!$D$7:$D$994,L$5))</f>
        <v/>
      </c>
      <c r="M52" s="51" t="str">
        <f>IF(SUMIFS(Evidências!$H$7:$H$994,Evidências!$B$7:$B$994,$E52,Evidências!$D$7:$D$994,M$5)=0,"",SUMIFS(Evidências!$H$7:$H$994,Evidências!$B$7:$B$994,$E52,Evidências!$D$7:$D$994,M$5))</f>
        <v/>
      </c>
      <c r="N52" s="51" t="str">
        <f>IF(SUMIFS(Evidências!$H$7:$H$994,Evidências!$B$7:$B$994,$E52,Evidências!$D$7:$D$994,N$5)=0,"",SUMIFS(Evidências!$H$7:$H$994,Evidências!$B$7:$B$994,$E52,Evidências!$D$7:$D$994,N$5))</f>
        <v/>
      </c>
      <c r="O52" s="51" t="str">
        <f>IF(SUMIFS(Evidências!$H$7:$H$994,Evidências!$B$7:$B$994,$E52,Evidências!$D$7:$D$994,O$5)=0,"",SUMIFS(Evidências!$H$7:$H$994,Evidências!$B$7:$B$994,$E52,Evidências!$D$7:$D$994,O$5))</f>
        <v/>
      </c>
      <c r="P52" s="51" t="str">
        <f>IF(SUMIFS(Evidências!$H$7:$H$994,Evidências!$B$7:$B$994,$E52,Evidências!$D$7:$D$994,P$5)=0,"",SUMIFS(Evidências!$H$7:$H$994,Evidências!$B$7:$B$994,$E52,Evidências!$D$7:$D$994,P$5))</f>
        <v/>
      </c>
      <c r="Q52" s="51" t="str">
        <f>IF(SUMIFS(Evidências!$H$7:$H$994,Evidências!$B$7:$B$994,$E52,Evidências!$D$7:$D$994,Q$5)=0,"",SUMIFS(Evidências!$H$7:$H$994,Evidências!$B$7:$B$994,$E52,Evidências!$D$7:$D$994,Q$5))</f>
        <v/>
      </c>
      <c r="R52" s="51" t="str">
        <f>IF(SUMIFS(Evidências!$H$7:$H$994,Evidências!$B$7:$B$994,$E52,Evidências!$D$7:$D$994,R$5)=0,"",SUMIFS(Evidências!$H$7:$H$994,Evidências!$B$7:$B$994,$E52,Evidências!$D$7:$D$994,R$5))</f>
        <v/>
      </c>
      <c r="S52" s="51" t="str">
        <f>IF(SUMIFS(Evidências!$H$7:$H$994,Evidências!$B$7:$B$994,$E52,Evidências!$D$7:$D$994,S$5)=0,"",SUMIFS(Evidências!$H$7:$H$994,Evidências!$B$7:$B$994,$E52,Evidências!$D$7:$D$994,S$5))</f>
        <v/>
      </c>
      <c r="T52" s="51" t="str">
        <f>IF(SUMIFS(Evidências!$H$7:$H$994,Evidências!$B$7:$B$994,$E52,Evidências!$D$7:$D$994,T$5)=0,"",SUMIFS(Evidências!$H$7:$H$994,Evidências!$B$7:$B$994,$E52,Evidências!$D$7:$D$994,T$5))</f>
        <v/>
      </c>
      <c r="U52" s="51" t="str">
        <f>IF(SUMIFS(Evidências!$H$7:$H$994,Evidências!$B$7:$B$994,$E52,Evidências!$D$7:$D$994,U$5)=0,"",SUMIFS(Evidências!$H$7:$H$994,Evidências!$B$7:$B$994,$E52,Evidências!$D$7:$D$994,U$5))</f>
        <v/>
      </c>
      <c r="W52" s="6">
        <f t="shared" si="10"/>
        <v>0</v>
      </c>
      <c r="X52" s="4"/>
      <c r="Y52" s="9" t="str">
        <f t="shared" si="11"/>
        <v/>
      </c>
    </row>
    <row r="53" spans="2:25" ht="13" customHeight="1" x14ac:dyDescent="0.35">
      <c r="B53" s="68"/>
      <c r="D53" s="71"/>
      <c r="E53" s="52" t="s">
        <v>179</v>
      </c>
      <c r="F53" s="48"/>
      <c r="H53" s="49">
        <v>1</v>
      </c>
      <c r="J53" s="51" t="str">
        <f>IF(SUMIFS(Evidências!$H$7:$H$994,Evidências!$B$7:$B$994,$E53,Evidências!$D$7:$D$994,J$5)=0,"",SUMIFS(Evidências!$H$7:$H$994,Evidências!$B$7:$B$994,$E53,Evidências!$D$7:$D$994,J$5))</f>
        <v/>
      </c>
      <c r="K53" s="51" t="str">
        <f>IF(SUMIFS(Evidências!$H$7:$H$994,Evidências!$B$7:$B$994,$E53,Evidências!$D$7:$D$994,K$5)=0,"",SUMIFS(Evidências!$H$7:$H$994,Evidências!$B$7:$B$994,$E53,Evidências!$D$7:$D$994,K$5))</f>
        <v/>
      </c>
      <c r="L53" s="51" t="str">
        <f>IF(SUMIFS(Evidências!$H$7:$H$994,Evidências!$B$7:$B$994,$E53,Evidências!$D$7:$D$994,L$5)=0,"",SUMIFS(Evidências!$H$7:$H$994,Evidências!$B$7:$B$994,$E53,Evidências!$D$7:$D$994,L$5))</f>
        <v/>
      </c>
      <c r="M53" s="51" t="str">
        <f>IF(SUMIFS(Evidências!$H$7:$H$994,Evidências!$B$7:$B$994,$E53,Evidências!$D$7:$D$994,M$5)=0,"",SUMIFS(Evidências!$H$7:$H$994,Evidências!$B$7:$B$994,$E53,Evidências!$D$7:$D$994,M$5))</f>
        <v/>
      </c>
      <c r="N53" s="51" t="str">
        <f>IF(SUMIFS(Evidências!$H$7:$H$994,Evidências!$B$7:$B$994,$E53,Evidências!$D$7:$D$994,N$5)=0,"",SUMIFS(Evidências!$H$7:$H$994,Evidências!$B$7:$B$994,$E53,Evidências!$D$7:$D$994,N$5))</f>
        <v/>
      </c>
      <c r="O53" s="51" t="str">
        <f>IF(SUMIFS(Evidências!$H$7:$H$994,Evidências!$B$7:$B$994,$E53,Evidências!$D$7:$D$994,O$5)=0,"",SUMIFS(Evidências!$H$7:$H$994,Evidências!$B$7:$B$994,$E53,Evidências!$D$7:$D$994,O$5))</f>
        <v/>
      </c>
      <c r="P53" s="51" t="str">
        <f>IF(SUMIFS(Evidências!$H$7:$H$994,Evidências!$B$7:$B$994,$E53,Evidências!$D$7:$D$994,P$5)=0,"",SUMIFS(Evidências!$H$7:$H$994,Evidências!$B$7:$B$994,$E53,Evidências!$D$7:$D$994,P$5))</f>
        <v/>
      </c>
      <c r="Q53" s="51" t="str">
        <f>IF(SUMIFS(Evidências!$H$7:$H$994,Evidências!$B$7:$B$994,$E53,Evidências!$D$7:$D$994,Q$5)=0,"",SUMIFS(Evidências!$H$7:$H$994,Evidências!$B$7:$B$994,$E53,Evidências!$D$7:$D$994,Q$5))</f>
        <v/>
      </c>
      <c r="R53" s="51" t="str">
        <f>IF(SUMIFS(Evidências!$H$7:$H$994,Evidências!$B$7:$B$994,$E53,Evidências!$D$7:$D$994,R$5)=0,"",SUMIFS(Evidências!$H$7:$H$994,Evidências!$B$7:$B$994,$E53,Evidências!$D$7:$D$994,R$5))</f>
        <v/>
      </c>
      <c r="S53" s="51" t="str">
        <f>IF(SUMIFS(Evidências!$H$7:$H$994,Evidências!$B$7:$B$994,$E53,Evidências!$D$7:$D$994,S$5)=0,"",SUMIFS(Evidências!$H$7:$H$994,Evidências!$B$7:$B$994,$E53,Evidências!$D$7:$D$994,S$5))</f>
        <v/>
      </c>
      <c r="T53" s="51" t="str">
        <f>IF(SUMIFS(Evidências!$H$7:$H$994,Evidências!$B$7:$B$994,$E53,Evidências!$D$7:$D$994,T$5)=0,"",SUMIFS(Evidências!$H$7:$H$994,Evidências!$B$7:$B$994,$E53,Evidências!$D$7:$D$994,T$5))</f>
        <v/>
      </c>
      <c r="U53" s="51" t="str">
        <f>IF(SUMIFS(Evidências!$H$7:$H$994,Evidências!$B$7:$B$994,$E53,Evidências!$D$7:$D$994,U$5)=0,"",SUMIFS(Evidências!$H$7:$H$994,Evidências!$B$7:$B$994,$E53,Evidências!$D$7:$D$994,U$5))</f>
        <v/>
      </c>
      <c r="W53" s="6">
        <f t="shared" si="10"/>
        <v>0</v>
      </c>
      <c r="X53" s="4"/>
      <c r="Y53" s="9" t="str">
        <f t="shared" si="11"/>
        <v/>
      </c>
    </row>
    <row r="54" spans="2:25" ht="13" customHeight="1" x14ac:dyDescent="0.35">
      <c r="D54" s="20"/>
      <c r="E54" s="20"/>
      <c r="F54" s="50"/>
    </row>
    <row r="55" spans="2:25" ht="13" customHeight="1" x14ac:dyDescent="0.35">
      <c r="B55" s="66">
        <v>7</v>
      </c>
      <c r="D55" s="69"/>
      <c r="E55" s="52" t="s">
        <v>180</v>
      </c>
      <c r="F55" s="48"/>
      <c r="H55" s="49">
        <v>1</v>
      </c>
      <c r="J55" s="51" t="str">
        <f>IF(SUMIFS(Evidências!$H$7:$H$994,Evidências!$B$7:$B$994,$E55,Evidências!$D$7:$D$994,J$5)=0,"",SUMIFS(Evidências!$H$7:$H$994,Evidências!$B$7:$B$994,$E55,Evidências!$D$7:$D$994,J$5))</f>
        <v/>
      </c>
      <c r="K55" s="51" t="str">
        <f>IF(SUMIFS(Evidências!$H$7:$H$994,Evidências!$B$7:$B$994,$E55,Evidências!$D$7:$D$994,K$5)=0,"",SUMIFS(Evidências!$H$7:$H$994,Evidências!$B$7:$B$994,$E55,Evidências!$D$7:$D$994,K$5))</f>
        <v/>
      </c>
      <c r="L55" s="51" t="str">
        <f>IF(SUMIFS(Evidências!$H$7:$H$994,Evidências!$B$7:$B$994,$E55,Evidências!$D$7:$D$994,L$5)=0,"",SUMIFS(Evidências!$H$7:$H$994,Evidências!$B$7:$B$994,$E55,Evidências!$D$7:$D$994,L$5))</f>
        <v/>
      </c>
      <c r="M55" s="51" t="str">
        <f>IF(SUMIFS(Evidências!$H$7:$H$994,Evidências!$B$7:$B$994,$E55,Evidências!$D$7:$D$994,M$5)=0,"",SUMIFS(Evidências!$H$7:$H$994,Evidências!$B$7:$B$994,$E55,Evidências!$D$7:$D$994,M$5))</f>
        <v/>
      </c>
      <c r="N55" s="51" t="str">
        <f>IF(SUMIFS(Evidências!$H$7:$H$994,Evidências!$B$7:$B$994,$E55,Evidências!$D$7:$D$994,N$5)=0,"",SUMIFS(Evidências!$H$7:$H$994,Evidências!$B$7:$B$994,$E55,Evidências!$D$7:$D$994,N$5))</f>
        <v/>
      </c>
      <c r="O55" s="51" t="str">
        <f>IF(SUMIFS(Evidências!$H$7:$H$994,Evidências!$B$7:$B$994,$E55,Evidências!$D$7:$D$994,O$5)=0,"",SUMIFS(Evidências!$H$7:$H$994,Evidências!$B$7:$B$994,$E55,Evidências!$D$7:$D$994,O$5))</f>
        <v/>
      </c>
      <c r="P55" s="51" t="str">
        <f>IF(SUMIFS(Evidências!$H$7:$H$994,Evidências!$B$7:$B$994,$E55,Evidências!$D$7:$D$994,P$5)=0,"",SUMIFS(Evidências!$H$7:$H$994,Evidências!$B$7:$B$994,$E55,Evidências!$D$7:$D$994,P$5))</f>
        <v/>
      </c>
      <c r="Q55" s="51" t="str">
        <f>IF(SUMIFS(Evidências!$H$7:$H$994,Evidências!$B$7:$B$994,$E55,Evidências!$D$7:$D$994,Q$5)=0,"",SUMIFS(Evidências!$H$7:$H$994,Evidências!$B$7:$B$994,$E55,Evidências!$D$7:$D$994,Q$5))</f>
        <v/>
      </c>
      <c r="R55" s="51" t="str">
        <f>IF(SUMIFS(Evidências!$H$7:$H$994,Evidências!$B$7:$B$994,$E55,Evidências!$D$7:$D$994,R$5)=0,"",SUMIFS(Evidências!$H$7:$H$994,Evidências!$B$7:$B$994,$E55,Evidências!$D$7:$D$994,R$5))</f>
        <v/>
      </c>
      <c r="S55" s="51" t="str">
        <f>IF(SUMIFS(Evidências!$H$7:$H$994,Evidências!$B$7:$B$994,$E55,Evidências!$D$7:$D$994,S$5)=0,"",SUMIFS(Evidências!$H$7:$H$994,Evidências!$B$7:$B$994,$E55,Evidências!$D$7:$D$994,S$5))</f>
        <v/>
      </c>
      <c r="T55" s="51" t="str">
        <f>IF(SUMIFS(Evidências!$H$7:$H$994,Evidências!$B$7:$B$994,$E55,Evidências!$D$7:$D$994,T$5)=0,"",SUMIFS(Evidências!$H$7:$H$994,Evidências!$B$7:$B$994,$E55,Evidências!$D$7:$D$994,T$5))</f>
        <v/>
      </c>
      <c r="U55" s="51" t="str">
        <f>IF(SUMIFS(Evidências!$H$7:$H$994,Evidências!$B$7:$B$994,$E55,Evidências!$D$7:$D$994,U$5)=0,"",SUMIFS(Evidências!$H$7:$H$994,Evidências!$B$7:$B$994,$E55,Evidências!$D$7:$D$994,U$5))</f>
        <v/>
      </c>
      <c r="W55" s="6">
        <f t="shared" ref="W55:W61" si="12">SUM(J55:U55)*H55</f>
        <v>0</v>
      </c>
      <c r="X55" s="4"/>
      <c r="Y55" s="9" t="str">
        <f>IFERROR(W55/$W$63,"")</f>
        <v/>
      </c>
    </row>
    <row r="56" spans="2:25" ht="13" customHeight="1" x14ac:dyDescent="0.35">
      <c r="B56" s="67"/>
      <c r="D56" s="70"/>
      <c r="E56" s="52" t="s">
        <v>181</v>
      </c>
      <c r="F56" s="48"/>
      <c r="H56" s="49">
        <v>1</v>
      </c>
      <c r="J56" s="51" t="str">
        <f>IF(SUMIFS(Evidências!$H$7:$H$994,Evidências!$B$7:$B$994,$E56,Evidências!$D$7:$D$994,J$5)=0,"",SUMIFS(Evidências!$H$7:$H$994,Evidências!$B$7:$B$994,$E56,Evidências!$D$7:$D$994,J$5))</f>
        <v/>
      </c>
      <c r="K56" s="51" t="str">
        <f>IF(SUMIFS(Evidências!$H$7:$H$994,Evidências!$B$7:$B$994,$E56,Evidências!$D$7:$D$994,K$5)=0,"",SUMIFS(Evidências!$H$7:$H$994,Evidências!$B$7:$B$994,$E56,Evidências!$D$7:$D$994,K$5))</f>
        <v/>
      </c>
      <c r="L56" s="51" t="str">
        <f>IF(SUMIFS(Evidências!$H$7:$H$994,Evidências!$B$7:$B$994,$E56,Evidências!$D$7:$D$994,L$5)=0,"",SUMIFS(Evidências!$H$7:$H$994,Evidências!$B$7:$B$994,$E56,Evidências!$D$7:$D$994,L$5))</f>
        <v/>
      </c>
      <c r="M56" s="51" t="str">
        <f>IF(SUMIFS(Evidências!$H$7:$H$994,Evidências!$B$7:$B$994,$E56,Evidências!$D$7:$D$994,M$5)=0,"",SUMIFS(Evidências!$H$7:$H$994,Evidências!$B$7:$B$994,$E56,Evidências!$D$7:$D$994,M$5))</f>
        <v/>
      </c>
      <c r="N56" s="51" t="str">
        <f>IF(SUMIFS(Evidências!$H$7:$H$994,Evidências!$B$7:$B$994,$E56,Evidências!$D$7:$D$994,N$5)=0,"",SUMIFS(Evidências!$H$7:$H$994,Evidências!$B$7:$B$994,$E56,Evidências!$D$7:$D$994,N$5))</f>
        <v/>
      </c>
      <c r="O56" s="51" t="str">
        <f>IF(SUMIFS(Evidências!$H$7:$H$994,Evidências!$B$7:$B$994,$E56,Evidências!$D$7:$D$994,O$5)=0,"",SUMIFS(Evidências!$H$7:$H$994,Evidências!$B$7:$B$994,$E56,Evidências!$D$7:$D$994,O$5))</f>
        <v/>
      </c>
      <c r="P56" s="51" t="str">
        <f>IF(SUMIFS(Evidências!$H$7:$H$994,Evidências!$B$7:$B$994,$E56,Evidências!$D$7:$D$994,P$5)=0,"",SUMIFS(Evidências!$H$7:$H$994,Evidências!$B$7:$B$994,$E56,Evidências!$D$7:$D$994,P$5))</f>
        <v/>
      </c>
      <c r="Q56" s="51" t="str">
        <f>IF(SUMIFS(Evidências!$H$7:$H$994,Evidências!$B$7:$B$994,$E56,Evidências!$D$7:$D$994,Q$5)=0,"",SUMIFS(Evidências!$H$7:$H$994,Evidências!$B$7:$B$994,$E56,Evidências!$D$7:$D$994,Q$5))</f>
        <v/>
      </c>
      <c r="R56" s="51" t="str">
        <f>IF(SUMIFS(Evidências!$H$7:$H$994,Evidências!$B$7:$B$994,$E56,Evidências!$D$7:$D$994,R$5)=0,"",SUMIFS(Evidências!$H$7:$H$994,Evidências!$B$7:$B$994,$E56,Evidências!$D$7:$D$994,R$5))</f>
        <v/>
      </c>
      <c r="S56" s="51" t="str">
        <f>IF(SUMIFS(Evidências!$H$7:$H$994,Evidências!$B$7:$B$994,$E56,Evidências!$D$7:$D$994,S$5)=0,"",SUMIFS(Evidências!$H$7:$H$994,Evidências!$B$7:$B$994,$E56,Evidências!$D$7:$D$994,S$5))</f>
        <v/>
      </c>
      <c r="T56" s="51" t="str">
        <f>IF(SUMIFS(Evidências!$H$7:$H$994,Evidências!$B$7:$B$994,$E56,Evidências!$D$7:$D$994,T$5)=0,"",SUMIFS(Evidências!$H$7:$H$994,Evidências!$B$7:$B$994,$E56,Evidências!$D$7:$D$994,T$5))</f>
        <v/>
      </c>
      <c r="U56" s="51" t="str">
        <f>IF(SUMIFS(Evidências!$H$7:$H$994,Evidências!$B$7:$B$994,$E56,Evidências!$D$7:$D$994,U$5)=0,"",SUMIFS(Evidências!$H$7:$H$994,Evidências!$B$7:$B$994,$E56,Evidências!$D$7:$D$994,U$5))</f>
        <v/>
      </c>
      <c r="W56" s="6">
        <f t="shared" si="12"/>
        <v>0</v>
      </c>
      <c r="X56" s="4"/>
      <c r="Y56" s="9" t="str">
        <f t="shared" ref="Y56:Y61" si="13">IFERROR(W56/$W$63,"")</f>
        <v/>
      </c>
    </row>
    <row r="57" spans="2:25" ht="13" customHeight="1" x14ac:dyDescent="0.35">
      <c r="B57" s="67"/>
      <c r="D57" s="70"/>
      <c r="E57" s="52" t="s">
        <v>182</v>
      </c>
      <c r="F57" s="48"/>
      <c r="H57" s="49">
        <v>1</v>
      </c>
      <c r="J57" s="51" t="str">
        <f>IF(SUMIFS(Evidências!$H$7:$H$994,Evidências!$B$7:$B$994,$E57,Evidências!$D$7:$D$994,J$5)=0,"",SUMIFS(Evidências!$H$7:$H$994,Evidências!$B$7:$B$994,$E57,Evidências!$D$7:$D$994,J$5))</f>
        <v/>
      </c>
      <c r="K57" s="51" t="str">
        <f>IF(SUMIFS(Evidências!$H$7:$H$994,Evidências!$B$7:$B$994,$E57,Evidências!$D$7:$D$994,K$5)=0,"",SUMIFS(Evidências!$H$7:$H$994,Evidências!$B$7:$B$994,$E57,Evidências!$D$7:$D$994,K$5))</f>
        <v/>
      </c>
      <c r="L57" s="51" t="str">
        <f>IF(SUMIFS(Evidências!$H$7:$H$994,Evidências!$B$7:$B$994,$E57,Evidências!$D$7:$D$994,L$5)=0,"",SUMIFS(Evidências!$H$7:$H$994,Evidências!$B$7:$B$994,$E57,Evidências!$D$7:$D$994,L$5))</f>
        <v/>
      </c>
      <c r="M57" s="51" t="str">
        <f>IF(SUMIFS(Evidências!$H$7:$H$994,Evidências!$B$7:$B$994,$E57,Evidências!$D$7:$D$994,M$5)=0,"",SUMIFS(Evidências!$H$7:$H$994,Evidências!$B$7:$B$994,$E57,Evidências!$D$7:$D$994,M$5))</f>
        <v/>
      </c>
      <c r="N57" s="51" t="str">
        <f>IF(SUMIFS(Evidências!$H$7:$H$994,Evidências!$B$7:$B$994,$E57,Evidências!$D$7:$D$994,N$5)=0,"",SUMIFS(Evidências!$H$7:$H$994,Evidências!$B$7:$B$994,$E57,Evidências!$D$7:$D$994,N$5))</f>
        <v/>
      </c>
      <c r="O57" s="51" t="str">
        <f>IF(SUMIFS(Evidências!$H$7:$H$994,Evidências!$B$7:$B$994,$E57,Evidências!$D$7:$D$994,O$5)=0,"",SUMIFS(Evidências!$H$7:$H$994,Evidências!$B$7:$B$994,$E57,Evidências!$D$7:$D$994,O$5))</f>
        <v/>
      </c>
      <c r="P57" s="51" t="str">
        <f>IF(SUMIFS(Evidências!$H$7:$H$994,Evidências!$B$7:$B$994,$E57,Evidências!$D$7:$D$994,P$5)=0,"",SUMIFS(Evidências!$H$7:$H$994,Evidências!$B$7:$B$994,$E57,Evidências!$D$7:$D$994,P$5))</f>
        <v/>
      </c>
      <c r="Q57" s="51" t="str">
        <f>IF(SUMIFS(Evidências!$H$7:$H$994,Evidências!$B$7:$B$994,$E57,Evidências!$D$7:$D$994,Q$5)=0,"",SUMIFS(Evidências!$H$7:$H$994,Evidências!$B$7:$B$994,$E57,Evidências!$D$7:$D$994,Q$5))</f>
        <v/>
      </c>
      <c r="R57" s="51" t="str">
        <f>IF(SUMIFS(Evidências!$H$7:$H$994,Evidências!$B$7:$B$994,$E57,Evidências!$D$7:$D$994,R$5)=0,"",SUMIFS(Evidências!$H$7:$H$994,Evidências!$B$7:$B$994,$E57,Evidências!$D$7:$D$994,R$5))</f>
        <v/>
      </c>
      <c r="S57" s="51" t="str">
        <f>IF(SUMIFS(Evidências!$H$7:$H$994,Evidências!$B$7:$B$994,$E57,Evidências!$D$7:$D$994,S$5)=0,"",SUMIFS(Evidências!$H$7:$H$994,Evidências!$B$7:$B$994,$E57,Evidências!$D$7:$D$994,S$5))</f>
        <v/>
      </c>
      <c r="T57" s="51" t="str">
        <f>IF(SUMIFS(Evidências!$H$7:$H$994,Evidências!$B$7:$B$994,$E57,Evidências!$D$7:$D$994,T$5)=0,"",SUMIFS(Evidências!$H$7:$H$994,Evidências!$B$7:$B$994,$E57,Evidências!$D$7:$D$994,T$5))</f>
        <v/>
      </c>
      <c r="U57" s="51" t="str">
        <f>IF(SUMIFS(Evidências!$H$7:$H$994,Evidências!$B$7:$B$994,$E57,Evidências!$D$7:$D$994,U$5)=0,"",SUMIFS(Evidências!$H$7:$H$994,Evidências!$B$7:$B$994,$E57,Evidências!$D$7:$D$994,U$5))</f>
        <v/>
      </c>
      <c r="W57" s="6">
        <f t="shared" si="12"/>
        <v>0</v>
      </c>
      <c r="X57" s="4"/>
      <c r="Y57" s="9" t="str">
        <f t="shared" si="13"/>
        <v/>
      </c>
    </row>
    <row r="58" spans="2:25" ht="13" customHeight="1" x14ac:dyDescent="0.35">
      <c r="B58" s="67"/>
      <c r="D58" s="70"/>
      <c r="E58" s="52" t="s">
        <v>183</v>
      </c>
      <c r="F58" s="48"/>
      <c r="H58" s="49">
        <v>1</v>
      </c>
      <c r="J58" s="51" t="str">
        <f>IF(SUMIFS(Evidências!$H$7:$H$994,Evidências!$B$7:$B$994,$E58,Evidências!$D$7:$D$994,J$5)=0,"",SUMIFS(Evidências!$H$7:$H$994,Evidências!$B$7:$B$994,$E58,Evidências!$D$7:$D$994,J$5))</f>
        <v/>
      </c>
      <c r="K58" s="51" t="str">
        <f>IF(SUMIFS(Evidências!$H$7:$H$994,Evidências!$B$7:$B$994,$E58,Evidências!$D$7:$D$994,K$5)=0,"",SUMIFS(Evidências!$H$7:$H$994,Evidências!$B$7:$B$994,$E58,Evidências!$D$7:$D$994,K$5))</f>
        <v/>
      </c>
      <c r="L58" s="51" t="str">
        <f>IF(SUMIFS(Evidências!$H$7:$H$994,Evidências!$B$7:$B$994,$E58,Evidências!$D$7:$D$994,L$5)=0,"",SUMIFS(Evidências!$H$7:$H$994,Evidências!$B$7:$B$994,$E58,Evidências!$D$7:$D$994,L$5))</f>
        <v/>
      </c>
      <c r="M58" s="51" t="str">
        <f>IF(SUMIFS(Evidências!$H$7:$H$994,Evidências!$B$7:$B$994,$E58,Evidências!$D$7:$D$994,M$5)=0,"",SUMIFS(Evidências!$H$7:$H$994,Evidências!$B$7:$B$994,$E58,Evidências!$D$7:$D$994,M$5))</f>
        <v/>
      </c>
      <c r="N58" s="51" t="str">
        <f>IF(SUMIFS(Evidências!$H$7:$H$994,Evidências!$B$7:$B$994,$E58,Evidências!$D$7:$D$994,N$5)=0,"",SUMIFS(Evidências!$H$7:$H$994,Evidências!$B$7:$B$994,$E58,Evidências!$D$7:$D$994,N$5))</f>
        <v/>
      </c>
      <c r="O58" s="51" t="str">
        <f>IF(SUMIFS(Evidências!$H$7:$H$994,Evidências!$B$7:$B$994,$E58,Evidências!$D$7:$D$994,O$5)=0,"",SUMIFS(Evidências!$H$7:$H$994,Evidências!$B$7:$B$994,$E58,Evidências!$D$7:$D$994,O$5))</f>
        <v/>
      </c>
      <c r="P58" s="51" t="str">
        <f>IF(SUMIFS(Evidências!$H$7:$H$994,Evidências!$B$7:$B$994,$E58,Evidências!$D$7:$D$994,P$5)=0,"",SUMIFS(Evidências!$H$7:$H$994,Evidências!$B$7:$B$994,$E58,Evidências!$D$7:$D$994,P$5))</f>
        <v/>
      </c>
      <c r="Q58" s="51" t="str">
        <f>IF(SUMIFS(Evidências!$H$7:$H$994,Evidências!$B$7:$B$994,$E58,Evidências!$D$7:$D$994,Q$5)=0,"",SUMIFS(Evidências!$H$7:$H$994,Evidências!$B$7:$B$994,$E58,Evidências!$D$7:$D$994,Q$5))</f>
        <v/>
      </c>
      <c r="R58" s="51" t="str">
        <f>IF(SUMIFS(Evidências!$H$7:$H$994,Evidências!$B$7:$B$994,$E58,Evidências!$D$7:$D$994,R$5)=0,"",SUMIFS(Evidências!$H$7:$H$994,Evidências!$B$7:$B$994,$E58,Evidências!$D$7:$D$994,R$5))</f>
        <v/>
      </c>
      <c r="S58" s="51" t="str">
        <f>IF(SUMIFS(Evidências!$H$7:$H$994,Evidências!$B$7:$B$994,$E58,Evidências!$D$7:$D$994,S$5)=0,"",SUMIFS(Evidências!$H$7:$H$994,Evidências!$B$7:$B$994,$E58,Evidências!$D$7:$D$994,S$5))</f>
        <v/>
      </c>
      <c r="T58" s="51" t="str">
        <f>IF(SUMIFS(Evidências!$H$7:$H$994,Evidências!$B$7:$B$994,$E58,Evidências!$D$7:$D$994,T$5)=0,"",SUMIFS(Evidências!$H$7:$H$994,Evidências!$B$7:$B$994,$E58,Evidências!$D$7:$D$994,T$5))</f>
        <v/>
      </c>
      <c r="U58" s="51" t="str">
        <f>IF(SUMIFS(Evidências!$H$7:$H$994,Evidências!$B$7:$B$994,$E58,Evidências!$D$7:$D$994,U$5)=0,"",SUMIFS(Evidências!$H$7:$H$994,Evidências!$B$7:$B$994,$E58,Evidências!$D$7:$D$994,U$5))</f>
        <v/>
      </c>
      <c r="W58" s="6">
        <f t="shared" si="12"/>
        <v>0</v>
      </c>
      <c r="X58" s="4"/>
      <c r="Y58" s="9" t="str">
        <f t="shared" si="13"/>
        <v/>
      </c>
    </row>
    <row r="59" spans="2:25" ht="13" customHeight="1" x14ac:dyDescent="0.35">
      <c r="B59" s="67"/>
      <c r="D59" s="70"/>
      <c r="E59" s="52" t="s">
        <v>184</v>
      </c>
      <c r="F59" s="48"/>
      <c r="H59" s="49">
        <v>1</v>
      </c>
      <c r="J59" s="51" t="str">
        <f>IF(SUMIFS(Evidências!$H$7:$H$994,Evidências!$B$7:$B$994,$E59,Evidências!$D$7:$D$994,J$5)=0,"",SUMIFS(Evidências!$H$7:$H$994,Evidências!$B$7:$B$994,$E59,Evidências!$D$7:$D$994,J$5))</f>
        <v/>
      </c>
      <c r="K59" s="51" t="str">
        <f>IF(SUMIFS(Evidências!$H$7:$H$994,Evidências!$B$7:$B$994,$E59,Evidências!$D$7:$D$994,K$5)=0,"",SUMIFS(Evidências!$H$7:$H$994,Evidências!$B$7:$B$994,$E59,Evidências!$D$7:$D$994,K$5))</f>
        <v/>
      </c>
      <c r="L59" s="51" t="str">
        <f>IF(SUMIFS(Evidências!$H$7:$H$994,Evidências!$B$7:$B$994,$E59,Evidências!$D$7:$D$994,L$5)=0,"",SUMIFS(Evidências!$H$7:$H$994,Evidências!$B$7:$B$994,$E59,Evidências!$D$7:$D$994,L$5))</f>
        <v/>
      </c>
      <c r="M59" s="51" t="str">
        <f>IF(SUMIFS(Evidências!$H$7:$H$994,Evidências!$B$7:$B$994,$E59,Evidências!$D$7:$D$994,M$5)=0,"",SUMIFS(Evidências!$H$7:$H$994,Evidências!$B$7:$B$994,$E59,Evidências!$D$7:$D$994,M$5))</f>
        <v/>
      </c>
      <c r="N59" s="51" t="str">
        <f>IF(SUMIFS(Evidências!$H$7:$H$994,Evidências!$B$7:$B$994,$E59,Evidências!$D$7:$D$994,N$5)=0,"",SUMIFS(Evidências!$H$7:$H$994,Evidências!$B$7:$B$994,$E59,Evidências!$D$7:$D$994,N$5))</f>
        <v/>
      </c>
      <c r="O59" s="51" t="str">
        <f>IF(SUMIFS(Evidências!$H$7:$H$994,Evidências!$B$7:$B$994,$E59,Evidências!$D$7:$D$994,O$5)=0,"",SUMIFS(Evidências!$H$7:$H$994,Evidências!$B$7:$B$994,$E59,Evidências!$D$7:$D$994,O$5))</f>
        <v/>
      </c>
      <c r="P59" s="51" t="str">
        <f>IF(SUMIFS(Evidências!$H$7:$H$994,Evidências!$B$7:$B$994,$E59,Evidências!$D$7:$D$994,P$5)=0,"",SUMIFS(Evidências!$H$7:$H$994,Evidências!$B$7:$B$994,$E59,Evidências!$D$7:$D$994,P$5))</f>
        <v/>
      </c>
      <c r="Q59" s="51" t="str">
        <f>IF(SUMIFS(Evidências!$H$7:$H$994,Evidências!$B$7:$B$994,$E59,Evidências!$D$7:$D$994,Q$5)=0,"",SUMIFS(Evidências!$H$7:$H$994,Evidências!$B$7:$B$994,$E59,Evidências!$D$7:$D$994,Q$5))</f>
        <v/>
      </c>
      <c r="R59" s="51" t="str">
        <f>IF(SUMIFS(Evidências!$H$7:$H$994,Evidências!$B$7:$B$994,$E59,Evidências!$D$7:$D$994,R$5)=0,"",SUMIFS(Evidências!$H$7:$H$994,Evidências!$B$7:$B$994,$E59,Evidências!$D$7:$D$994,R$5))</f>
        <v/>
      </c>
      <c r="S59" s="51" t="str">
        <f>IF(SUMIFS(Evidências!$H$7:$H$994,Evidências!$B$7:$B$994,$E59,Evidências!$D$7:$D$994,S$5)=0,"",SUMIFS(Evidências!$H$7:$H$994,Evidências!$B$7:$B$994,$E59,Evidências!$D$7:$D$994,S$5))</f>
        <v/>
      </c>
      <c r="T59" s="51" t="str">
        <f>IF(SUMIFS(Evidências!$H$7:$H$994,Evidências!$B$7:$B$994,$E59,Evidências!$D$7:$D$994,T$5)=0,"",SUMIFS(Evidências!$H$7:$H$994,Evidências!$B$7:$B$994,$E59,Evidências!$D$7:$D$994,T$5))</f>
        <v/>
      </c>
      <c r="U59" s="51" t="str">
        <f>IF(SUMIFS(Evidências!$H$7:$H$994,Evidências!$B$7:$B$994,$E59,Evidências!$D$7:$D$994,U$5)=0,"",SUMIFS(Evidências!$H$7:$H$994,Evidências!$B$7:$B$994,$E59,Evidências!$D$7:$D$994,U$5))</f>
        <v/>
      </c>
      <c r="W59" s="6">
        <f t="shared" si="12"/>
        <v>0</v>
      </c>
      <c r="X59" s="4"/>
      <c r="Y59" s="9" t="str">
        <f t="shared" si="13"/>
        <v/>
      </c>
    </row>
    <row r="60" spans="2:25" ht="13" customHeight="1" x14ac:dyDescent="0.35">
      <c r="B60" s="67"/>
      <c r="D60" s="70"/>
      <c r="E60" s="52" t="s">
        <v>185</v>
      </c>
      <c r="F60" s="48"/>
      <c r="H60" s="49">
        <v>1</v>
      </c>
      <c r="J60" s="51" t="str">
        <f>IF(SUMIFS(Evidências!$H$7:$H$994,Evidências!$B$7:$B$994,$E60,Evidências!$D$7:$D$994,J$5)=0,"",SUMIFS(Evidências!$H$7:$H$994,Evidências!$B$7:$B$994,$E60,Evidências!$D$7:$D$994,J$5))</f>
        <v/>
      </c>
      <c r="K60" s="51" t="str">
        <f>IF(SUMIFS(Evidências!$H$7:$H$994,Evidências!$B$7:$B$994,$E60,Evidências!$D$7:$D$994,K$5)=0,"",SUMIFS(Evidências!$H$7:$H$994,Evidências!$B$7:$B$994,$E60,Evidências!$D$7:$D$994,K$5))</f>
        <v/>
      </c>
      <c r="L60" s="51" t="str">
        <f>IF(SUMIFS(Evidências!$H$7:$H$994,Evidências!$B$7:$B$994,$E60,Evidências!$D$7:$D$994,L$5)=0,"",SUMIFS(Evidências!$H$7:$H$994,Evidências!$B$7:$B$994,$E60,Evidências!$D$7:$D$994,L$5))</f>
        <v/>
      </c>
      <c r="M60" s="51" t="str">
        <f>IF(SUMIFS(Evidências!$H$7:$H$994,Evidências!$B$7:$B$994,$E60,Evidências!$D$7:$D$994,M$5)=0,"",SUMIFS(Evidências!$H$7:$H$994,Evidências!$B$7:$B$994,$E60,Evidências!$D$7:$D$994,M$5))</f>
        <v/>
      </c>
      <c r="N60" s="51" t="str">
        <f>IF(SUMIFS(Evidências!$H$7:$H$994,Evidências!$B$7:$B$994,$E60,Evidências!$D$7:$D$994,N$5)=0,"",SUMIFS(Evidências!$H$7:$H$994,Evidências!$B$7:$B$994,$E60,Evidências!$D$7:$D$994,N$5))</f>
        <v/>
      </c>
      <c r="O60" s="51" t="str">
        <f>IF(SUMIFS(Evidências!$H$7:$H$994,Evidências!$B$7:$B$994,$E60,Evidências!$D$7:$D$994,O$5)=0,"",SUMIFS(Evidências!$H$7:$H$994,Evidências!$B$7:$B$994,$E60,Evidências!$D$7:$D$994,O$5))</f>
        <v/>
      </c>
      <c r="P60" s="51" t="str">
        <f>IF(SUMIFS(Evidências!$H$7:$H$994,Evidências!$B$7:$B$994,$E60,Evidências!$D$7:$D$994,P$5)=0,"",SUMIFS(Evidências!$H$7:$H$994,Evidências!$B$7:$B$994,$E60,Evidências!$D$7:$D$994,P$5))</f>
        <v/>
      </c>
      <c r="Q60" s="51" t="str">
        <f>IF(SUMIFS(Evidências!$H$7:$H$994,Evidências!$B$7:$B$994,$E60,Evidências!$D$7:$D$994,Q$5)=0,"",SUMIFS(Evidências!$H$7:$H$994,Evidências!$B$7:$B$994,$E60,Evidências!$D$7:$D$994,Q$5))</f>
        <v/>
      </c>
      <c r="R60" s="51" t="str">
        <f>IF(SUMIFS(Evidências!$H$7:$H$994,Evidências!$B$7:$B$994,$E60,Evidências!$D$7:$D$994,R$5)=0,"",SUMIFS(Evidências!$H$7:$H$994,Evidências!$B$7:$B$994,$E60,Evidências!$D$7:$D$994,R$5))</f>
        <v/>
      </c>
      <c r="S60" s="51" t="str">
        <f>IF(SUMIFS(Evidências!$H$7:$H$994,Evidências!$B$7:$B$994,$E60,Evidências!$D$7:$D$994,S$5)=0,"",SUMIFS(Evidências!$H$7:$H$994,Evidências!$B$7:$B$994,$E60,Evidências!$D$7:$D$994,S$5))</f>
        <v/>
      </c>
      <c r="T60" s="51" t="str">
        <f>IF(SUMIFS(Evidências!$H$7:$H$994,Evidências!$B$7:$B$994,$E60,Evidências!$D$7:$D$994,T$5)=0,"",SUMIFS(Evidências!$H$7:$H$994,Evidências!$B$7:$B$994,$E60,Evidências!$D$7:$D$994,T$5))</f>
        <v/>
      </c>
      <c r="U60" s="51" t="str">
        <f>IF(SUMIFS(Evidências!$H$7:$H$994,Evidências!$B$7:$B$994,$E60,Evidências!$D$7:$D$994,U$5)=0,"",SUMIFS(Evidências!$H$7:$H$994,Evidências!$B$7:$B$994,$E60,Evidências!$D$7:$D$994,U$5))</f>
        <v/>
      </c>
      <c r="W60" s="6">
        <f t="shared" si="12"/>
        <v>0</v>
      </c>
      <c r="X60" s="4"/>
      <c r="Y60" s="9" t="str">
        <f t="shared" si="13"/>
        <v/>
      </c>
    </row>
    <row r="61" spans="2:25" ht="13" customHeight="1" x14ac:dyDescent="0.35">
      <c r="B61" s="68"/>
      <c r="D61" s="71"/>
      <c r="E61" s="52" t="s">
        <v>186</v>
      </c>
      <c r="F61" s="48"/>
      <c r="H61" s="49">
        <v>1</v>
      </c>
      <c r="J61" s="51" t="str">
        <f>IF(SUMIFS(Evidências!$H$7:$H$994,Evidências!$B$7:$B$994,$E61,Evidências!$D$7:$D$994,J$5)=0,"",SUMIFS(Evidências!$H$7:$H$994,Evidências!$B$7:$B$994,$E61,Evidências!$D$7:$D$994,J$5))</f>
        <v/>
      </c>
      <c r="K61" s="51" t="str">
        <f>IF(SUMIFS(Evidências!$H$7:$H$994,Evidências!$B$7:$B$994,$E61,Evidências!$D$7:$D$994,K$5)=0,"",SUMIFS(Evidências!$H$7:$H$994,Evidências!$B$7:$B$994,$E61,Evidências!$D$7:$D$994,K$5))</f>
        <v/>
      </c>
      <c r="L61" s="51" t="str">
        <f>IF(SUMIFS(Evidências!$H$7:$H$994,Evidências!$B$7:$B$994,$E61,Evidências!$D$7:$D$994,L$5)=0,"",SUMIFS(Evidências!$H$7:$H$994,Evidências!$B$7:$B$994,$E61,Evidências!$D$7:$D$994,L$5))</f>
        <v/>
      </c>
      <c r="M61" s="51" t="str">
        <f>IF(SUMIFS(Evidências!$H$7:$H$994,Evidências!$B$7:$B$994,$E61,Evidências!$D$7:$D$994,M$5)=0,"",SUMIFS(Evidências!$H$7:$H$994,Evidências!$B$7:$B$994,$E61,Evidências!$D$7:$D$994,M$5))</f>
        <v/>
      </c>
      <c r="N61" s="51" t="str">
        <f>IF(SUMIFS(Evidências!$H$7:$H$994,Evidências!$B$7:$B$994,$E61,Evidências!$D$7:$D$994,N$5)=0,"",SUMIFS(Evidências!$H$7:$H$994,Evidências!$B$7:$B$994,$E61,Evidências!$D$7:$D$994,N$5))</f>
        <v/>
      </c>
      <c r="O61" s="51" t="str">
        <f>IF(SUMIFS(Evidências!$H$7:$H$994,Evidências!$B$7:$B$994,$E61,Evidências!$D$7:$D$994,O$5)=0,"",SUMIFS(Evidências!$H$7:$H$994,Evidências!$B$7:$B$994,$E61,Evidências!$D$7:$D$994,O$5))</f>
        <v/>
      </c>
      <c r="P61" s="51" t="str">
        <f>IF(SUMIFS(Evidências!$H$7:$H$994,Evidências!$B$7:$B$994,$E61,Evidências!$D$7:$D$994,P$5)=0,"",SUMIFS(Evidências!$H$7:$H$994,Evidências!$B$7:$B$994,$E61,Evidências!$D$7:$D$994,P$5))</f>
        <v/>
      </c>
      <c r="Q61" s="51" t="str">
        <f>IF(SUMIFS(Evidências!$H$7:$H$994,Evidências!$B$7:$B$994,$E61,Evidências!$D$7:$D$994,Q$5)=0,"",SUMIFS(Evidências!$H$7:$H$994,Evidências!$B$7:$B$994,$E61,Evidências!$D$7:$D$994,Q$5))</f>
        <v/>
      </c>
      <c r="R61" s="51" t="str">
        <f>IF(SUMIFS(Evidências!$H$7:$H$994,Evidências!$B$7:$B$994,$E61,Evidências!$D$7:$D$994,R$5)=0,"",SUMIFS(Evidências!$H$7:$H$994,Evidências!$B$7:$B$994,$E61,Evidências!$D$7:$D$994,R$5))</f>
        <v/>
      </c>
      <c r="S61" s="51" t="str">
        <f>IF(SUMIFS(Evidências!$H$7:$H$994,Evidências!$B$7:$B$994,$E61,Evidências!$D$7:$D$994,S$5)=0,"",SUMIFS(Evidências!$H$7:$H$994,Evidências!$B$7:$B$994,$E61,Evidências!$D$7:$D$994,S$5))</f>
        <v/>
      </c>
      <c r="T61" s="51" t="str">
        <f>IF(SUMIFS(Evidências!$H$7:$H$994,Evidências!$B$7:$B$994,$E61,Evidências!$D$7:$D$994,T$5)=0,"",SUMIFS(Evidências!$H$7:$H$994,Evidências!$B$7:$B$994,$E61,Evidências!$D$7:$D$994,T$5))</f>
        <v/>
      </c>
      <c r="U61" s="51" t="str">
        <f>IF(SUMIFS(Evidências!$H$7:$H$994,Evidências!$B$7:$B$994,$E61,Evidências!$D$7:$D$994,U$5)=0,"",SUMIFS(Evidências!$H$7:$H$994,Evidências!$B$7:$B$994,$E61,Evidências!$D$7:$D$994,U$5))</f>
        <v/>
      </c>
      <c r="W61" s="6">
        <f t="shared" si="12"/>
        <v>0</v>
      </c>
      <c r="X61" s="4"/>
      <c r="Y61" s="9" t="str">
        <f t="shared" si="13"/>
        <v/>
      </c>
    </row>
    <row r="62" spans="2:25" customFormat="1" ht="13" customHeight="1" x14ac:dyDescent="0.35">
      <c r="C62" s="43"/>
      <c r="D62" s="43"/>
      <c r="E62" s="43"/>
      <c r="F62" s="44"/>
      <c r="G62" s="43"/>
      <c r="H62" s="43"/>
      <c r="I62" s="43"/>
      <c r="J62" s="43"/>
      <c r="K62" s="43"/>
      <c r="L62" s="43"/>
    </row>
    <row r="63" spans="2:25" ht="13" customHeight="1" x14ac:dyDescent="0.35">
      <c r="D63" s="72" t="s">
        <v>187</v>
      </c>
      <c r="E63" s="72"/>
      <c r="F63" s="72"/>
      <c r="G63" s="72"/>
      <c r="H63" s="72"/>
      <c r="J63" s="51" cm="1">
        <f t="array" ref="J63">SUM(IF($H$7:$H$61&lt;&gt;0,J7:J61,))</f>
        <v>0</v>
      </c>
      <c r="K63" s="51" cm="1">
        <f t="array" ref="K63">SUM(IF($H$7:$H$61&lt;&gt;0,K7:K61,))</f>
        <v>0</v>
      </c>
      <c r="L63" s="51" cm="1">
        <f t="array" ref="L63">SUM(IF($H$7:$H$61&lt;&gt;0,L7:L61,))</f>
        <v>0</v>
      </c>
      <c r="M63" s="11" cm="1">
        <f t="array" ref="M63">SUM(IF($H$7:$H$61&lt;&gt;0,M7:M61,))</f>
        <v>0</v>
      </c>
      <c r="N63" s="11" cm="1">
        <f t="array" ref="N63">SUM(IF($H$7:$H$61&lt;&gt;0,N7:N61,))</f>
        <v>0</v>
      </c>
      <c r="O63" s="11" cm="1">
        <f t="array" ref="O63">SUM(IF($H$7:$H$61&lt;&gt;0,O7:O61,))</f>
        <v>0</v>
      </c>
      <c r="P63" s="11" cm="1">
        <f t="array" ref="P63">SUM(IF($H$7:$H$61&lt;&gt;0,P7:P61,))</f>
        <v>0</v>
      </c>
      <c r="Q63" s="11" cm="1">
        <f t="array" ref="Q63">SUM(IF($H$7:$H$61&lt;&gt;0,Q7:Q61,))</f>
        <v>0</v>
      </c>
      <c r="R63" s="11" cm="1">
        <f t="array" ref="R63">SUM(IF($H$7:$H$61&lt;&gt;0,R7:R61,))</f>
        <v>0</v>
      </c>
      <c r="S63" s="11" cm="1">
        <f t="array" ref="S63">SUM(IF($H$7:$H$61&lt;&gt;0,S7:S61,))</f>
        <v>0</v>
      </c>
      <c r="T63" s="11" cm="1">
        <f t="array" ref="T63">SUM(IF($H$7:$H$61&lt;&gt;0,T7:T61,))</f>
        <v>0</v>
      </c>
      <c r="U63" s="11" cm="1">
        <f t="array" ref="U63">SUM(IF($H$7:$H$61&lt;&gt;0,U7:U61,))</f>
        <v>0</v>
      </c>
      <c r="W63" s="7">
        <f>SUM(J63:U63)</f>
        <v>0</v>
      </c>
      <c r="Y63" s="18">
        <f>SUM(Y7:Y61)</f>
        <v>0</v>
      </c>
    </row>
    <row r="65" spans="4:21" ht="13" customHeight="1" x14ac:dyDescent="0.35">
      <c r="D65" s="72" t="s">
        <v>188</v>
      </c>
      <c r="E65" s="72"/>
      <c r="F65" s="72"/>
      <c r="G65" s="72"/>
      <c r="H65" s="72"/>
      <c r="J65" s="73">
        <f>SUM(J63:L63)</f>
        <v>0</v>
      </c>
      <c r="K65" s="74"/>
      <c r="L65" s="75"/>
      <c r="M65" s="63">
        <f>SUM(M63:O63)</f>
        <v>0</v>
      </c>
      <c r="N65" s="64"/>
      <c r="O65" s="65"/>
      <c r="P65" s="63">
        <f>SUM(P63:R63)</f>
        <v>0</v>
      </c>
      <c r="Q65" s="64"/>
      <c r="R65" s="65"/>
      <c r="S65" s="63">
        <f>SUM(S63:U63)</f>
        <v>0</v>
      </c>
      <c r="T65" s="64"/>
      <c r="U65" s="65"/>
    </row>
  </sheetData>
  <sheetProtection sheet="1" objects="1" scenarios="1"/>
  <protectedRanges>
    <protectedRange sqref="D7 D15 D23 D31 D39 D55 F7:F61 D47" name="Intervalo1"/>
  </protectedRanges>
  <mergeCells count="21">
    <mergeCell ref="B23:B29"/>
    <mergeCell ref="D23:D29"/>
    <mergeCell ref="C3:K3"/>
    <mergeCell ref="B7:B13"/>
    <mergeCell ref="D7:D13"/>
    <mergeCell ref="B15:B21"/>
    <mergeCell ref="D15:D21"/>
    <mergeCell ref="B31:B37"/>
    <mergeCell ref="D31:D37"/>
    <mergeCell ref="B39:B45"/>
    <mergeCell ref="D39:D45"/>
    <mergeCell ref="B47:B53"/>
    <mergeCell ref="D47:D53"/>
    <mergeCell ref="P65:R65"/>
    <mergeCell ref="S65:U65"/>
    <mergeCell ref="B55:B61"/>
    <mergeCell ref="D55:D61"/>
    <mergeCell ref="D63:H63"/>
    <mergeCell ref="D65:H65"/>
    <mergeCell ref="J65:L65"/>
    <mergeCell ref="M65:O65"/>
  </mergeCells>
  <pageMargins left="0.511811024" right="0.511811024" top="0.78740157499999996" bottom="0.78740157499999996" header="0.31496062000000002" footer="0.31496062000000002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0DD91-B7F2-4017-A761-E416DC087264}">
  <sheetPr>
    <tabColor rgb="FF0A182D"/>
  </sheetPr>
  <dimension ref="A1:BC116"/>
  <sheetViews>
    <sheetView showGridLines="0" zoomScale="90" zoomScaleNormal="90" workbookViewId="0">
      <selection activeCell="H10" sqref="H10"/>
    </sheetView>
  </sheetViews>
  <sheetFormatPr defaultColWidth="0" defaultRowHeight="13" customHeight="1" x14ac:dyDescent="0.35"/>
  <cols>
    <col min="1" max="1" width="2.6328125" style="3" customWidth="1"/>
    <col min="2" max="2" width="19.81640625" style="21" customWidth="1"/>
    <col min="3" max="3" width="45.54296875" style="16" customWidth="1"/>
    <col min="4" max="4" width="15.54296875" style="38" customWidth="1"/>
    <col min="5" max="5" width="20.54296875" style="16" customWidth="1"/>
    <col min="6" max="7" width="15.54296875" style="38" customWidth="1"/>
    <col min="8" max="8" width="22.54296875" style="25" customWidth="1"/>
    <col min="9" max="9" width="1.54296875" style="16" customWidth="1"/>
    <col min="10" max="10" width="30.54296875" style="16" customWidth="1"/>
    <col min="11" max="11" width="1.54296875" style="16" customWidth="1"/>
    <col min="12" max="12" width="150.54296875" style="16" customWidth="1"/>
    <col min="13" max="13" width="1.54296875" style="16" customWidth="1"/>
    <col min="14" max="14" width="10.54296875" style="16" hidden="1" customWidth="1"/>
    <col min="15" max="15" width="24.453125" style="16" hidden="1" customWidth="1"/>
    <col min="16" max="30" width="10.54296875" style="16" hidden="1" customWidth="1"/>
    <col min="31" max="31" width="2.54296875" style="3" hidden="1" customWidth="1"/>
    <col min="32" max="55" width="0" style="3" hidden="1" customWidth="1"/>
    <col min="56" max="16384" width="8.81640625" style="3" hidden="1"/>
  </cols>
  <sheetData>
    <row r="1" spans="2:30" s="1" customFormat="1" ht="40" customHeight="1" x14ac:dyDescent="0.3">
      <c r="C1" s="22" t="s">
        <v>3</v>
      </c>
      <c r="D1" s="82">
        <f>SUM(H7:H200)</f>
        <v>0</v>
      </c>
      <c r="E1" s="82"/>
      <c r="F1" s="82"/>
      <c r="G1" s="29"/>
      <c r="I1" s="29"/>
      <c r="K1" s="29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2:30" ht="13" customHeight="1" x14ac:dyDescent="0.35">
      <c r="B2" s="3"/>
      <c r="D2" s="16"/>
      <c r="F2" s="16"/>
      <c r="G2" s="16"/>
    </row>
    <row r="3" spans="2:30" ht="13" customHeight="1" x14ac:dyDescent="0.35">
      <c r="B3" s="5" t="s">
        <v>4</v>
      </c>
      <c r="C3" s="83" t="s">
        <v>189</v>
      </c>
      <c r="D3" s="84"/>
      <c r="E3" s="84"/>
      <c r="F3" s="84"/>
      <c r="G3" s="84"/>
      <c r="H3" s="84"/>
      <c r="I3" s="84"/>
      <c r="J3" s="85"/>
      <c r="K3"/>
      <c r="L3" s="28" t="s">
        <v>214</v>
      </c>
      <c r="M3"/>
      <c r="N3" s="27"/>
      <c r="O3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2:30" customFormat="1" ht="13" customHeight="1" x14ac:dyDescent="0.35">
      <c r="C4" s="23"/>
      <c r="D4" s="23"/>
      <c r="E4" s="23"/>
      <c r="F4" s="23"/>
      <c r="G4" s="23"/>
      <c r="H4" s="24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</row>
    <row r="5" spans="2:30" s="16" customFormat="1" ht="29.15" customHeight="1" x14ac:dyDescent="0.35">
      <c r="B5" s="12" t="s">
        <v>7</v>
      </c>
      <c r="C5" s="12" t="s">
        <v>8</v>
      </c>
      <c r="D5" s="12" t="s">
        <v>9</v>
      </c>
      <c r="E5" s="12" t="s">
        <v>10</v>
      </c>
      <c r="F5" s="12" t="s">
        <v>11</v>
      </c>
      <c r="G5" s="12" t="s">
        <v>190</v>
      </c>
      <c r="H5" s="32" t="s">
        <v>12</v>
      </c>
      <c r="I5"/>
      <c r="J5" s="12" t="s">
        <v>13</v>
      </c>
      <c r="K5"/>
      <c r="L5" s="30" t="s">
        <v>14</v>
      </c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2:30" ht="14.5" x14ac:dyDescent="0.35">
      <c r="B6" s="3"/>
      <c r="C6"/>
      <c r="D6"/>
      <c r="E6"/>
      <c r="F6"/>
      <c r="G6"/>
      <c r="H6" s="53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2:30" ht="13" customHeight="1" x14ac:dyDescent="0.35">
      <c r="B7" s="37"/>
      <c r="C7" s="31"/>
      <c r="D7" s="36"/>
      <c r="E7" s="31"/>
      <c r="F7" s="39"/>
      <c r="G7" s="39"/>
      <c r="H7" s="35" t="str">
        <f>IF((E7*F7+G7)=0,"",E7*F7+G7)</f>
        <v/>
      </c>
      <c r="I7"/>
      <c r="J7" s="33"/>
      <c r="K7"/>
      <c r="L7" s="31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2:30" ht="13" customHeight="1" x14ac:dyDescent="0.35">
      <c r="B8" s="37"/>
      <c r="C8" s="31"/>
      <c r="D8" s="36"/>
      <c r="E8" s="31"/>
      <c r="F8" s="39"/>
      <c r="G8" s="39"/>
      <c r="H8" s="35" t="str">
        <f t="shared" ref="H8:H71" si="0">IF((E8*F8+G8)=0,"",E8*F8+G8)</f>
        <v/>
      </c>
      <c r="I8"/>
      <c r="J8" s="33"/>
      <c r="K8"/>
      <c r="L8" s="31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2:30" ht="13" customHeight="1" x14ac:dyDescent="0.35">
      <c r="B9" s="37"/>
      <c r="C9" s="31"/>
      <c r="D9" s="36"/>
      <c r="E9" s="31"/>
      <c r="F9" s="39"/>
      <c r="G9" s="39"/>
      <c r="H9" s="35" t="str">
        <f t="shared" si="0"/>
        <v/>
      </c>
      <c r="I9"/>
      <c r="J9" s="33"/>
      <c r="K9"/>
      <c r="L9" s="31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2:30" ht="13" customHeight="1" x14ac:dyDescent="0.35">
      <c r="B10" s="37"/>
      <c r="C10" s="31"/>
      <c r="D10" s="36"/>
      <c r="E10" s="31"/>
      <c r="F10" s="39"/>
      <c r="G10" s="39"/>
      <c r="H10" s="35" t="str">
        <f t="shared" si="0"/>
        <v/>
      </c>
      <c r="I10"/>
      <c r="J10" s="33"/>
      <c r="K10"/>
      <c r="L10" s="31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2:30" ht="13" customHeight="1" x14ac:dyDescent="0.35">
      <c r="B11" s="37"/>
      <c r="C11" s="31"/>
      <c r="D11" s="36"/>
      <c r="E11" s="31"/>
      <c r="F11" s="39"/>
      <c r="G11" s="39"/>
      <c r="H11" s="35" t="str">
        <f t="shared" si="0"/>
        <v/>
      </c>
      <c r="I11"/>
      <c r="J11" s="33"/>
      <c r="K11"/>
      <c r="L11" s="3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2:30" ht="13" customHeight="1" x14ac:dyDescent="0.35">
      <c r="B12" s="37"/>
      <c r="C12" s="31"/>
      <c r="D12" s="36"/>
      <c r="E12" s="31"/>
      <c r="F12" s="39"/>
      <c r="G12" s="39"/>
      <c r="H12" s="35" t="str">
        <f t="shared" si="0"/>
        <v/>
      </c>
      <c r="I12"/>
      <c r="J12" s="33"/>
      <c r="K12"/>
      <c r="L12" s="31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2:30" ht="13" customHeight="1" x14ac:dyDescent="0.35">
      <c r="B13" s="37"/>
      <c r="C13" s="31"/>
      <c r="D13" s="36"/>
      <c r="E13" s="31"/>
      <c r="F13" s="39"/>
      <c r="G13" s="39"/>
      <c r="H13" s="35" t="str">
        <f t="shared" si="0"/>
        <v/>
      </c>
      <c r="I13"/>
      <c r="J13" s="33"/>
      <c r="K13"/>
      <c r="L13" s="31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2:30" ht="13" customHeight="1" x14ac:dyDescent="0.35">
      <c r="B14" s="37"/>
      <c r="C14" s="31"/>
      <c r="D14" s="36"/>
      <c r="E14" s="31"/>
      <c r="F14" s="39"/>
      <c r="G14" s="39"/>
      <c r="H14" s="35" t="str">
        <f t="shared" si="0"/>
        <v/>
      </c>
      <c r="I14"/>
      <c r="J14" s="33"/>
      <c r="K14"/>
      <c r="L14" s="31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2:30" ht="13" customHeight="1" x14ac:dyDescent="0.35">
      <c r="B15" s="37"/>
      <c r="C15" s="31"/>
      <c r="D15" s="36"/>
      <c r="E15" s="31"/>
      <c r="F15" s="39"/>
      <c r="G15" s="39"/>
      <c r="H15" s="35" t="str">
        <f t="shared" si="0"/>
        <v/>
      </c>
      <c r="I15"/>
      <c r="J15" s="33"/>
      <c r="K15"/>
      <c r="L15" s="31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2:30" ht="13" customHeight="1" x14ac:dyDescent="0.35">
      <c r="B16" s="37"/>
      <c r="C16" s="31"/>
      <c r="D16" s="36"/>
      <c r="E16" s="31"/>
      <c r="F16" s="39"/>
      <c r="G16" s="39"/>
      <c r="H16" s="35" t="str">
        <f t="shared" si="0"/>
        <v/>
      </c>
      <c r="I16"/>
      <c r="J16" s="33"/>
      <c r="K16"/>
      <c r="L16" s="31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2:30" ht="13" customHeight="1" x14ac:dyDescent="0.35">
      <c r="B17" s="37"/>
      <c r="C17" s="31"/>
      <c r="D17" s="36"/>
      <c r="E17" s="31"/>
      <c r="F17" s="39"/>
      <c r="G17" s="39"/>
      <c r="H17" s="35" t="str">
        <f t="shared" si="0"/>
        <v/>
      </c>
      <c r="I17"/>
      <c r="J17" s="33"/>
      <c r="K17"/>
      <c r="L17" s="31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2:30" ht="13" customHeight="1" x14ac:dyDescent="0.35">
      <c r="B18" s="37"/>
      <c r="C18" s="31"/>
      <c r="D18" s="36"/>
      <c r="E18" s="31"/>
      <c r="F18" s="39"/>
      <c r="G18" s="39"/>
      <c r="H18" s="35" t="str">
        <f t="shared" si="0"/>
        <v/>
      </c>
      <c r="I18"/>
      <c r="J18" s="33"/>
      <c r="K18"/>
      <c r="L18" s="31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2:30" ht="13" customHeight="1" x14ac:dyDescent="0.35">
      <c r="B19" s="37"/>
      <c r="C19" s="31"/>
      <c r="D19" s="36"/>
      <c r="E19" s="31"/>
      <c r="F19" s="39"/>
      <c r="G19" s="39"/>
      <c r="H19" s="35" t="str">
        <f t="shared" si="0"/>
        <v/>
      </c>
      <c r="I19"/>
      <c r="J19" s="33"/>
      <c r="K19"/>
      <c r="L19" s="31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2:30" ht="13" customHeight="1" x14ac:dyDescent="0.35">
      <c r="B20" s="37"/>
      <c r="C20" s="31"/>
      <c r="D20" s="36"/>
      <c r="E20" s="31"/>
      <c r="F20" s="39"/>
      <c r="G20" s="39"/>
      <c r="H20" s="35" t="str">
        <f t="shared" si="0"/>
        <v/>
      </c>
      <c r="I20"/>
      <c r="J20" s="33"/>
      <c r="K20"/>
      <c r="L20" s="31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2:30" ht="13" customHeight="1" x14ac:dyDescent="0.35">
      <c r="B21" s="37"/>
      <c r="C21" s="31"/>
      <c r="D21" s="36"/>
      <c r="E21" s="31"/>
      <c r="F21" s="39"/>
      <c r="G21" s="39"/>
      <c r="H21" s="35" t="str">
        <f t="shared" si="0"/>
        <v/>
      </c>
      <c r="I21"/>
      <c r="J21" s="33"/>
      <c r="K21"/>
      <c r="L21" s="3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2:30" ht="13" customHeight="1" x14ac:dyDescent="0.35">
      <c r="B22" s="37"/>
      <c r="C22" s="31"/>
      <c r="D22" s="36"/>
      <c r="E22" s="31"/>
      <c r="F22" s="39"/>
      <c r="G22" s="39"/>
      <c r="H22" s="35" t="str">
        <f t="shared" si="0"/>
        <v/>
      </c>
      <c r="I22"/>
      <c r="J22" s="33"/>
      <c r="K22"/>
      <c r="L22" s="31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2:30" ht="13" customHeight="1" x14ac:dyDescent="0.35">
      <c r="B23" s="37"/>
      <c r="C23" s="31"/>
      <c r="D23" s="36"/>
      <c r="E23" s="31"/>
      <c r="F23" s="39"/>
      <c r="G23" s="39"/>
      <c r="H23" s="35" t="str">
        <f t="shared" si="0"/>
        <v/>
      </c>
      <c r="I23"/>
      <c r="J23" s="33"/>
      <c r="K23"/>
      <c r="L23" s="31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2:30" ht="13" customHeight="1" x14ac:dyDescent="0.35">
      <c r="B24" s="37"/>
      <c r="C24" s="31"/>
      <c r="D24" s="36"/>
      <c r="E24" s="31"/>
      <c r="F24" s="39"/>
      <c r="G24" s="39"/>
      <c r="H24" s="35" t="str">
        <f t="shared" si="0"/>
        <v/>
      </c>
      <c r="I24"/>
      <c r="J24" s="33"/>
      <c r="K24"/>
      <c r="L24" s="33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2:30" ht="13" customHeight="1" x14ac:dyDescent="0.35">
      <c r="B25" s="37"/>
      <c r="C25" s="31"/>
      <c r="D25" s="36"/>
      <c r="E25" s="31"/>
      <c r="F25" s="39"/>
      <c r="G25" s="39"/>
      <c r="H25" s="35" t="str">
        <f t="shared" si="0"/>
        <v/>
      </c>
      <c r="I25"/>
      <c r="J25" s="33"/>
      <c r="K25"/>
      <c r="L25" s="31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2:30" ht="13" customHeight="1" x14ac:dyDescent="0.35">
      <c r="B26" s="37"/>
      <c r="C26" s="31"/>
      <c r="D26" s="36"/>
      <c r="E26" s="31"/>
      <c r="F26" s="39"/>
      <c r="G26" s="39"/>
      <c r="H26" s="35" t="str">
        <f t="shared" si="0"/>
        <v/>
      </c>
      <c r="I26"/>
      <c r="J26" s="33"/>
      <c r="K26"/>
      <c r="L26" s="3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2:30" ht="13" customHeight="1" x14ac:dyDescent="0.35">
      <c r="B27" s="37"/>
      <c r="C27" s="31"/>
      <c r="D27" s="36"/>
      <c r="E27" s="31"/>
      <c r="F27" s="39"/>
      <c r="G27" s="39"/>
      <c r="H27" s="35" t="str">
        <f t="shared" si="0"/>
        <v/>
      </c>
      <c r="I27"/>
      <c r="J27" s="33"/>
      <c r="K27"/>
      <c r="L27" s="3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2:30" ht="13" customHeight="1" x14ac:dyDescent="0.35">
      <c r="B28" s="37"/>
      <c r="C28" s="31"/>
      <c r="D28" s="36"/>
      <c r="E28" s="31"/>
      <c r="F28" s="39"/>
      <c r="G28" s="39"/>
      <c r="H28" s="35" t="str">
        <f t="shared" si="0"/>
        <v/>
      </c>
      <c r="I28"/>
      <c r="J28" s="33"/>
      <c r="K28"/>
      <c r="L28" s="31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2:30" ht="13" customHeight="1" x14ac:dyDescent="0.35">
      <c r="B29" s="37"/>
      <c r="C29" s="31"/>
      <c r="D29" s="36"/>
      <c r="E29" s="31"/>
      <c r="F29" s="39"/>
      <c r="G29" s="39"/>
      <c r="H29" s="35" t="str">
        <f t="shared" si="0"/>
        <v/>
      </c>
      <c r="I29"/>
      <c r="J29" s="33"/>
      <c r="K29"/>
      <c r="L29" s="3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2:30" ht="13" customHeight="1" x14ac:dyDescent="0.35">
      <c r="B30" s="37"/>
      <c r="C30" s="31"/>
      <c r="D30" s="36"/>
      <c r="E30" s="31"/>
      <c r="F30" s="39"/>
      <c r="G30" s="39"/>
      <c r="H30" s="35" t="str">
        <f t="shared" si="0"/>
        <v/>
      </c>
      <c r="I30"/>
      <c r="J30" s="33"/>
      <c r="K30"/>
      <c r="L30" s="3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2:30" ht="13" customHeight="1" x14ac:dyDescent="0.35">
      <c r="B31" s="37"/>
      <c r="C31" s="31"/>
      <c r="D31" s="36"/>
      <c r="E31" s="31"/>
      <c r="F31" s="39"/>
      <c r="G31" s="39"/>
      <c r="H31" s="35" t="str">
        <f t="shared" si="0"/>
        <v/>
      </c>
      <c r="I31"/>
      <c r="J31" s="33"/>
      <c r="K31"/>
      <c r="L31" s="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2:30" ht="13" customHeight="1" x14ac:dyDescent="0.35">
      <c r="B32" s="37"/>
      <c r="C32" s="31"/>
      <c r="D32" s="36"/>
      <c r="E32" s="31"/>
      <c r="F32" s="39"/>
      <c r="G32" s="39"/>
      <c r="H32" s="35" t="str">
        <f t="shared" si="0"/>
        <v/>
      </c>
      <c r="I32"/>
      <c r="J32" s="33"/>
      <c r="K32"/>
      <c r="L32" s="31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2:30" ht="13" customHeight="1" x14ac:dyDescent="0.35">
      <c r="B33" s="37"/>
      <c r="C33" s="31"/>
      <c r="D33" s="36"/>
      <c r="E33" s="31"/>
      <c r="F33" s="39"/>
      <c r="G33" s="39"/>
      <c r="H33" s="35" t="str">
        <f t="shared" si="0"/>
        <v/>
      </c>
      <c r="I33"/>
      <c r="J33" s="33"/>
      <c r="K33"/>
      <c r="L33" s="31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2:30" ht="13" customHeight="1" x14ac:dyDescent="0.35">
      <c r="B34" s="37"/>
      <c r="C34" s="31"/>
      <c r="D34" s="36"/>
      <c r="E34" s="31"/>
      <c r="F34" s="39"/>
      <c r="G34" s="39"/>
      <c r="H34" s="35" t="str">
        <f t="shared" si="0"/>
        <v/>
      </c>
      <c r="I34"/>
      <c r="J34" s="33"/>
      <c r="K34"/>
      <c r="L34" s="31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2:30" ht="13" customHeight="1" x14ac:dyDescent="0.35">
      <c r="B35" s="37"/>
      <c r="C35" s="31"/>
      <c r="D35" s="36"/>
      <c r="E35" s="31"/>
      <c r="F35" s="39"/>
      <c r="G35" s="39"/>
      <c r="H35" s="35" t="str">
        <f t="shared" si="0"/>
        <v/>
      </c>
      <c r="I35"/>
      <c r="J35" s="33"/>
      <c r="K35"/>
      <c r="L35" s="31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2:30" ht="13" customHeight="1" x14ac:dyDescent="0.35">
      <c r="B36" s="37"/>
      <c r="C36" s="31"/>
      <c r="D36" s="36"/>
      <c r="E36" s="31"/>
      <c r="F36" s="39"/>
      <c r="G36" s="39"/>
      <c r="H36" s="35" t="str">
        <f t="shared" si="0"/>
        <v/>
      </c>
      <c r="I36"/>
      <c r="J36" s="33"/>
      <c r="K36"/>
      <c r="L36" s="31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2:30" ht="13" customHeight="1" x14ac:dyDescent="0.35">
      <c r="B37" s="37"/>
      <c r="C37" s="31"/>
      <c r="D37" s="36"/>
      <c r="E37" s="31"/>
      <c r="F37" s="39"/>
      <c r="G37" s="39"/>
      <c r="H37" s="35" t="str">
        <f t="shared" si="0"/>
        <v/>
      </c>
      <c r="I37"/>
      <c r="J37" s="33"/>
      <c r="K37"/>
      <c r="L37" s="31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2:30" ht="13" customHeight="1" x14ac:dyDescent="0.35">
      <c r="B38" s="37"/>
      <c r="C38" s="31"/>
      <c r="D38" s="36"/>
      <c r="E38" s="31"/>
      <c r="F38" s="39"/>
      <c r="G38" s="39"/>
      <c r="H38" s="35" t="str">
        <f t="shared" si="0"/>
        <v/>
      </c>
      <c r="I38"/>
      <c r="J38" s="33"/>
      <c r="K38"/>
      <c r="L38" s="31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2:30" ht="13" customHeight="1" x14ac:dyDescent="0.35">
      <c r="B39" s="37"/>
      <c r="C39" s="31"/>
      <c r="D39" s="36"/>
      <c r="E39" s="31"/>
      <c r="F39" s="39"/>
      <c r="G39" s="39"/>
      <c r="H39" s="35" t="str">
        <f t="shared" si="0"/>
        <v/>
      </c>
      <c r="I39"/>
      <c r="J39" s="33"/>
      <c r="K39"/>
      <c r="L39" s="31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2:30" ht="13" customHeight="1" x14ac:dyDescent="0.35">
      <c r="B40" s="37"/>
      <c r="C40" s="31"/>
      <c r="D40" s="36"/>
      <c r="E40" s="31"/>
      <c r="F40" s="39"/>
      <c r="G40" s="39"/>
      <c r="H40" s="35" t="str">
        <f t="shared" si="0"/>
        <v/>
      </c>
      <c r="I40"/>
      <c r="J40" s="33"/>
      <c r="K40"/>
      <c r="L40" s="31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2:30" ht="13" customHeight="1" x14ac:dyDescent="0.35">
      <c r="B41" s="37"/>
      <c r="C41" s="31"/>
      <c r="D41" s="36"/>
      <c r="E41" s="31"/>
      <c r="F41" s="39"/>
      <c r="G41" s="39"/>
      <c r="H41" s="35" t="str">
        <f t="shared" si="0"/>
        <v/>
      </c>
      <c r="I41"/>
      <c r="J41" s="33"/>
      <c r="K41"/>
      <c r="L41" s="3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2:30" ht="13" customHeight="1" x14ac:dyDescent="0.35">
      <c r="B42" s="37"/>
      <c r="C42" s="31"/>
      <c r="D42" s="36"/>
      <c r="E42" s="31"/>
      <c r="F42" s="39"/>
      <c r="G42" s="39"/>
      <c r="H42" s="35" t="str">
        <f t="shared" si="0"/>
        <v/>
      </c>
      <c r="I42"/>
      <c r="J42" s="33"/>
      <c r="K42"/>
      <c r="L42" s="31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2:30" ht="13" customHeight="1" x14ac:dyDescent="0.35">
      <c r="B43" s="37"/>
      <c r="C43" s="31"/>
      <c r="D43" s="36"/>
      <c r="E43" s="31"/>
      <c r="F43" s="39"/>
      <c r="G43" s="39"/>
      <c r="H43" s="35" t="str">
        <f t="shared" si="0"/>
        <v/>
      </c>
      <c r="I43"/>
      <c r="J43" s="33"/>
      <c r="K43"/>
      <c r="L43" s="31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2:30" ht="13" customHeight="1" x14ac:dyDescent="0.35">
      <c r="B44" s="37"/>
      <c r="C44" s="31"/>
      <c r="D44" s="36"/>
      <c r="E44" s="31"/>
      <c r="F44" s="39"/>
      <c r="G44" s="39"/>
      <c r="H44" s="35" t="str">
        <f t="shared" si="0"/>
        <v/>
      </c>
      <c r="I44"/>
      <c r="J44" s="33"/>
      <c r="K44"/>
      <c r="L44" s="31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2:30" ht="13" customHeight="1" x14ac:dyDescent="0.35">
      <c r="B45" s="37"/>
      <c r="C45" s="31"/>
      <c r="D45" s="36"/>
      <c r="E45" s="31"/>
      <c r="F45" s="39"/>
      <c r="G45" s="39"/>
      <c r="H45" s="35" t="str">
        <f t="shared" si="0"/>
        <v/>
      </c>
      <c r="I45"/>
      <c r="J45" s="33"/>
      <c r="K45"/>
      <c r="L45" s="31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2:30" ht="13" customHeight="1" x14ac:dyDescent="0.35">
      <c r="B46" s="37"/>
      <c r="C46" s="31"/>
      <c r="D46" s="36"/>
      <c r="E46" s="31"/>
      <c r="F46" s="39"/>
      <c r="G46" s="39"/>
      <c r="H46" s="35" t="str">
        <f t="shared" si="0"/>
        <v/>
      </c>
      <c r="I46"/>
      <c r="J46" s="33"/>
      <c r="K46"/>
      <c r="L46" s="31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2:30" ht="13" customHeight="1" x14ac:dyDescent="0.35">
      <c r="B47" s="37"/>
      <c r="C47" s="31"/>
      <c r="D47" s="36"/>
      <c r="E47" s="31"/>
      <c r="F47" s="39"/>
      <c r="G47" s="39"/>
      <c r="H47" s="35" t="str">
        <f t="shared" si="0"/>
        <v/>
      </c>
      <c r="I47"/>
      <c r="J47" s="33"/>
      <c r="K47"/>
      <c r="L47" s="31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2:30" ht="13" customHeight="1" x14ac:dyDescent="0.35">
      <c r="B48" s="37"/>
      <c r="C48" s="31"/>
      <c r="D48" s="36"/>
      <c r="E48" s="31"/>
      <c r="F48" s="39"/>
      <c r="G48" s="39"/>
      <c r="H48" s="35" t="str">
        <f t="shared" si="0"/>
        <v/>
      </c>
      <c r="I48"/>
      <c r="J48" s="33"/>
      <c r="K48"/>
      <c r="L48" s="31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2:30" ht="13" customHeight="1" x14ac:dyDescent="0.35">
      <c r="B49" s="37"/>
      <c r="C49" s="31"/>
      <c r="D49" s="36"/>
      <c r="E49" s="31"/>
      <c r="F49" s="39"/>
      <c r="G49" s="39"/>
      <c r="H49" s="35" t="str">
        <f t="shared" si="0"/>
        <v/>
      </c>
      <c r="I49"/>
      <c r="J49" s="33"/>
      <c r="K49"/>
      <c r="L49" s="31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2:30" ht="13" customHeight="1" x14ac:dyDescent="0.35">
      <c r="B50" s="37"/>
      <c r="C50" s="31"/>
      <c r="D50" s="36"/>
      <c r="E50" s="31"/>
      <c r="F50" s="39"/>
      <c r="G50" s="39"/>
      <c r="H50" s="35" t="str">
        <f t="shared" si="0"/>
        <v/>
      </c>
      <c r="I50"/>
      <c r="J50" s="33"/>
      <c r="K50"/>
      <c r="L50" s="31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2:30" ht="13" customHeight="1" x14ac:dyDescent="0.35">
      <c r="B51" s="37"/>
      <c r="C51" s="31"/>
      <c r="D51" s="36"/>
      <c r="E51" s="31"/>
      <c r="F51" s="39"/>
      <c r="G51" s="39"/>
      <c r="H51" s="35" t="str">
        <f t="shared" si="0"/>
        <v/>
      </c>
      <c r="I51"/>
      <c r="J51" s="33"/>
      <c r="K51"/>
      <c r="L51" s="3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2:30" ht="13" customHeight="1" x14ac:dyDescent="0.35">
      <c r="B52" s="37"/>
      <c r="C52" s="31"/>
      <c r="D52" s="36"/>
      <c r="E52" s="31"/>
      <c r="F52" s="39"/>
      <c r="G52" s="39"/>
      <c r="H52" s="35" t="str">
        <f t="shared" si="0"/>
        <v/>
      </c>
      <c r="I52"/>
      <c r="J52" s="33"/>
      <c r="K52"/>
      <c r="L52" s="31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2:30" ht="13" customHeight="1" x14ac:dyDescent="0.35">
      <c r="B53" s="37"/>
      <c r="C53" s="31"/>
      <c r="D53" s="36"/>
      <c r="E53" s="31"/>
      <c r="F53" s="39"/>
      <c r="G53" s="39"/>
      <c r="H53" s="35" t="str">
        <f t="shared" si="0"/>
        <v/>
      </c>
      <c r="I53"/>
      <c r="J53" s="33"/>
      <c r="K53"/>
      <c r="L53" s="31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2:30" ht="13" customHeight="1" x14ac:dyDescent="0.35">
      <c r="B54" s="37"/>
      <c r="C54" s="31"/>
      <c r="D54" s="36"/>
      <c r="E54" s="31"/>
      <c r="F54" s="39"/>
      <c r="G54" s="39"/>
      <c r="H54" s="35" t="str">
        <f t="shared" si="0"/>
        <v/>
      </c>
      <c r="I54"/>
      <c r="J54" s="33"/>
      <c r="K54"/>
      <c r="L54" s="31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2:30" ht="13" customHeight="1" x14ac:dyDescent="0.35">
      <c r="B55" s="37"/>
      <c r="C55" s="31"/>
      <c r="D55" s="36"/>
      <c r="E55" s="31"/>
      <c r="F55" s="39"/>
      <c r="G55" s="39"/>
      <c r="H55" s="35" t="str">
        <f t="shared" si="0"/>
        <v/>
      </c>
      <c r="I55"/>
      <c r="J55" s="33"/>
      <c r="K55"/>
      <c r="L55" s="31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2:30" ht="13" customHeight="1" x14ac:dyDescent="0.35">
      <c r="B56" s="37"/>
      <c r="C56" s="31"/>
      <c r="D56" s="36"/>
      <c r="E56" s="31"/>
      <c r="F56" s="39"/>
      <c r="G56" s="39"/>
      <c r="H56" s="35" t="str">
        <f t="shared" si="0"/>
        <v/>
      </c>
      <c r="I56"/>
      <c r="J56" s="33"/>
      <c r="K56"/>
      <c r="L56" s="31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2:30" ht="13" customHeight="1" x14ac:dyDescent="0.35">
      <c r="B57" s="37"/>
      <c r="C57" s="31"/>
      <c r="D57" s="36"/>
      <c r="E57" s="31"/>
      <c r="F57" s="39"/>
      <c r="G57" s="39"/>
      <c r="H57" s="35" t="str">
        <f t="shared" si="0"/>
        <v/>
      </c>
      <c r="I57"/>
      <c r="J57" s="33"/>
      <c r="K57"/>
      <c r="L57" s="31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2:30" ht="13" customHeight="1" x14ac:dyDescent="0.35">
      <c r="B58" s="37"/>
      <c r="C58" s="31"/>
      <c r="D58" s="36"/>
      <c r="E58" s="31"/>
      <c r="F58" s="39"/>
      <c r="G58" s="39"/>
      <c r="H58" s="35" t="str">
        <f t="shared" si="0"/>
        <v/>
      </c>
      <c r="I58"/>
      <c r="J58" s="33"/>
      <c r="K58"/>
      <c r="L58" s="31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2:30" ht="13" customHeight="1" x14ac:dyDescent="0.35">
      <c r="B59" s="37"/>
      <c r="C59" s="31"/>
      <c r="D59" s="36"/>
      <c r="E59" s="31"/>
      <c r="F59" s="39"/>
      <c r="G59" s="39"/>
      <c r="H59" s="35" t="str">
        <f t="shared" si="0"/>
        <v/>
      </c>
      <c r="I59"/>
      <c r="J59" s="33"/>
      <c r="K59"/>
      <c r="L59" s="31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2:30" ht="13" customHeight="1" x14ac:dyDescent="0.35">
      <c r="B60" s="37"/>
      <c r="C60" s="31"/>
      <c r="D60" s="36"/>
      <c r="E60" s="31"/>
      <c r="F60" s="39"/>
      <c r="G60" s="39"/>
      <c r="H60" s="35" t="str">
        <f t="shared" si="0"/>
        <v/>
      </c>
      <c r="I60"/>
      <c r="J60" s="33"/>
      <c r="K60"/>
      <c r="L60" s="31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2:30" ht="13" customHeight="1" x14ac:dyDescent="0.35">
      <c r="B61" s="37"/>
      <c r="C61" s="31"/>
      <c r="D61" s="36"/>
      <c r="E61" s="31"/>
      <c r="F61" s="39"/>
      <c r="G61" s="39"/>
      <c r="H61" s="35" t="str">
        <f t="shared" si="0"/>
        <v/>
      </c>
      <c r="I61"/>
      <c r="J61" s="33"/>
      <c r="K61"/>
      <c r="L61" s="3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2:30" ht="13" customHeight="1" x14ac:dyDescent="0.35">
      <c r="B62" s="37"/>
      <c r="C62" s="31"/>
      <c r="D62" s="36"/>
      <c r="E62" s="31"/>
      <c r="F62" s="39"/>
      <c r="G62" s="39"/>
      <c r="H62" s="35" t="str">
        <f t="shared" si="0"/>
        <v/>
      </c>
      <c r="I62"/>
      <c r="J62" s="33"/>
      <c r="K62"/>
      <c r="L62" s="31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2:30" ht="13" customHeight="1" x14ac:dyDescent="0.35">
      <c r="B63" s="37"/>
      <c r="C63" s="31"/>
      <c r="D63" s="36"/>
      <c r="E63" s="31"/>
      <c r="F63" s="39"/>
      <c r="G63" s="39"/>
      <c r="H63" s="35" t="str">
        <f t="shared" si="0"/>
        <v/>
      </c>
      <c r="I63"/>
      <c r="J63" s="33"/>
      <c r="K63"/>
      <c r="L63" s="31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2:30" ht="13" customHeight="1" x14ac:dyDescent="0.35">
      <c r="B64" s="37"/>
      <c r="C64" s="31"/>
      <c r="D64" s="36"/>
      <c r="E64" s="31"/>
      <c r="F64" s="39"/>
      <c r="G64" s="39"/>
      <c r="H64" s="35" t="str">
        <f t="shared" si="0"/>
        <v/>
      </c>
      <c r="I64"/>
      <c r="J64" s="33"/>
      <c r="K64"/>
      <c r="L64" s="31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2:30" customFormat="1" ht="13" customHeight="1" x14ac:dyDescent="0.35">
      <c r="B65" s="37"/>
      <c r="C65" s="31"/>
      <c r="D65" s="36"/>
      <c r="E65" s="31"/>
      <c r="F65" s="39"/>
      <c r="G65" s="39"/>
      <c r="H65" s="35" t="str">
        <f t="shared" si="0"/>
        <v/>
      </c>
      <c r="J65" s="33"/>
      <c r="L65" s="31"/>
    </row>
    <row r="66" spans="2:30" ht="13" customHeight="1" x14ac:dyDescent="0.35">
      <c r="B66" s="37"/>
      <c r="C66" s="31"/>
      <c r="D66" s="36"/>
      <c r="E66" s="31"/>
      <c r="F66" s="39"/>
      <c r="G66" s="39"/>
      <c r="H66" s="35" t="str">
        <f t="shared" si="0"/>
        <v/>
      </c>
      <c r="I66"/>
      <c r="J66" s="33"/>
      <c r="K66"/>
      <c r="L66" s="31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2:30" ht="13" customHeight="1" x14ac:dyDescent="0.35">
      <c r="B67" s="37"/>
      <c r="C67" s="31"/>
      <c r="D67" s="36"/>
      <c r="E67" s="31"/>
      <c r="F67" s="39"/>
      <c r="G67" s="39"/>
      <c r="H67" s="35" t="str">
        <f t="shared" si="0"/>
        <v/>
      </c>
      <c r="I67"/>
      <c r="J67" s="33"/>
      <c r="K67"/>
      <c r="L67" s="31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2:30" ht="13" customHeight="1" x14ac:dyDescent="0.35">
      <c r="B68" s="37"/>
      <c r="C68" s="31"/>
      <c r="D68" s="36"/>
      <c r="E68" s="31"/>
      <c r="F68" s="39"/>
      <c r="G68" s="39"/>
      <c r="H68" s="35" t="str">
        <f t="shared" si="0"/>
        <v/>
      </c>
      <c r="I68"/>
      <c r="J68" s="33"/>
      <c r="K68"/>
      <c r="L68" s="31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2:30" ht="13" customHeight="1" x14ac:dyDescent="0.35">
      <c r="B69" s="37"/>
      <c r="C69" s="26"/>
      <c r="D69" s="37"/>
      <c r="E69" s="26"/>
      <c r="F69" s="39"/>
      <c r="G69" s="39"/>
      <c r="H69" s="35" t="str">
        <f t="shared" si="0"/>
        <v/>
      </c>
      <c r="J69" s="34"/>
      <c r="L69" s="26"/>
    </row>
    <row r="70" spans="2:30" ht="13" customHeight="1" x14ac:dyDescent="0.35">
      <c r="B70" s="37"/>
      <c r="C70" s="26"/>
      <c r="D70" s="37"/>
      <c r="E70" s="26"/>
      <c r="F70" s="39"/>
      <c r="G70" s="39"/>
      <c r="H70" s="35" t="str">
        <f t="shared" si="0"/>
        <v/>
      </c>
      <c r="J70" s="34"/>
      <c r="L70" s="26"/>
    </row>
    <row r="71" spans="2:30" ht="13" customHeight="1" x14ac:dyDescent="0.35">
      <c r="B71" s="37"/>
      <c r="C71" s="26"/>
      <c r="D71" s="37"/>
      <c r="E71" s="26"/>
      <c r="F71" s="39"/>
      <c r="G71" s="39"/>
      <c r="H71" s="35" t="str">
        <f t="shared" si="0"/>
        <v/>
      </c>
      <c r="J71" s="34"/>
      <c r="L71" s="26"/>
    </row>
    <row r="72" spans="2:30" ht="13" customHeight="1" x14ac:dyDescent="0.35">
      <c r="B72" s="37"/>
      <c r="C72" s="26"/>
      <c r="D72" s="37"/>
      <c r="E72" s="26"/>
      <c r="F72" s="39"/>
      <c r="G72" s="39"/>
      <c r="H72" s="35" t="str">
        <f t="shared" ref="H72:H116" si="1">IF((E72*F72+G72)=0,"",E72*F72+G72)</f>
        <v/>
      </c>
      <c r="J72" s="34"/>
      <c r="L72" s="26"/>
    </row>
    <row r="73" spans="2:30" ht="13" customHeight="1" x14ac:dyDescent="0.35">
      <c r="B73" s="37"/>
      <c r="C73" s="26"/>
      <c r="D73" s="37"/>
      <c r="E73" s="26"/>
      <c r="F73" s="39"/>
      <c r="G73" s="39"/>
      <c r="H73" s="35" t="str">
        <f t="shared" si="1"/>
        <v/>
      </c>
      <c r="J73" s="34"/>
      <c r="L73" s="26"/>
    </row>
    <row r="74" spans="2:30" ht="13" customHeight="1" x14ac:dyDescent="0.35">
      <c r="B74" s="37"/>
      <c r="C74" s="26"/>
      <c r="D74" s="37"/>
      <c r="E74" s="26"/>
      <c r="F74" s="39"/>
      <c r="G74" s="39"/>
      <c r="H74" s="35" t="str">
        <f t="shared" si="1"/>
        <v/>
      </c>
      <c r="J74" s="34"/>
      <c r="L74" s="26"/>
    </row>
    <row r="75" spans="2:30" ht="13" customHeight="1" x14ac:dyDescent="0.35">
      <c r="B75" s="37"/>
      <c r="C75" s="26"/>
      <c r="D75" s="37"/>
      <c r="E75" s="26"/>
      <c r="F75" s="39"/>
      <c r="G75" s="39"/>
      <c r="H75" s="35" t="str">
        <f t="shared" si="1"/>
        <v/>
      </c>
      <c r="J75" s="34"/>
      <c r="L75" s="26"/>
    </row>
    <row r="76" spans="2:30" ht="13" customHeight="1" x14ac:dyDescent="0.35">
      <c r="B76" s="37"/>
      <c r="C76" s="26"/>
      <c r="D76" s="37"/>
      <c r="E76" s="26"/>
      <c r="F76" s="39"/>
      <c r="G76" s="39"/>
      <c r="H76" s="35" t="str">
        <f t="shared" si="1"/>
        <v/>
      </c>
      <c r="J76" s="34"/>
      <c r="L76" s="26"/>
    </row>
    <row r="77" spans="2:30" ht="13" customHeight="1" x14ac:dyDescent="0.35">
      <c r="B77" s="37"/>
      <c r="C77" s="26"/>
      <c r="D77" s="37"/>
      <c r="E77" s="26"/>
      <c r="F77" s="39"/>
      <c r="G77" s="39"/>
      <c r="H77" s="35" t="str">
        <f t="shared" si="1"/>
        <v/>
      </c>
      <c r="J77" s="34"/>
      <c r="L77" s="26"/>
    </row>
    <row r="78" spans="2:30" ht="13" customHeight="1" x14ac:dyDescent="0.35">
      <c r="B78" s="37"/>
      <c r="C78" s="26"/>
      <c r="D78" s="37"/>
      <c r="E78" s="26"/>
      <c r="F78" s="39"/>
      <c r="G78" s="39"/>
      <c r="H78" s="35" t="str">
        <f t="shared" si="1"/>
        <v/>
      </c>
      <c r="J78" s="34"/>
      <c r="L78" s="26"/>
    </row>
    <row r="79" spans="2:30" ht="13" customHeight="1" x14ac:dyDescent="0.35">
      <c r="B79" s="37"/>
      <c r="C79" s="26"/>
      <c r="D79" s="37"/>
      <c r="E79" s="26"/>
      <c r="F79" s="39"/>
      <c r="G79" s="39"/>
      <c r="H79" s="35" t="str">
        <f t="shared" si="1"/>
        <v/>
      </c>
      <c r="J79" s="34"/>
      <c r="L79" s="26"/>
    </row>
    <row r="80" spans="2:30" ht="13" customHeight="1" x14ac:dyDescent="0.35">
      <c r="B80" s="37"/>
      <c r="C80" s="26"/>
      <c r="D80" s="37"/>
      <c r="E80" s="26"/>
      <c r="F80" s="39"/>
      <c r="G80" s="39"/>
      <c r="H80" s="35" t="str">
        <f t="shared" si="1"/>
        <v/>
      </c>
      <c r="J80" s="34"/>
      <c r="L80" s="26"/>
    </row>
    <row r="81" spans="1:55" ht="13" customHeight="1" x14ac:dyDescent="0.35">
      <c r="B81" s="37"/>
      <c r="C81" s="26"/>
      <c r="D81" s="37"/>
      <c r="E81" s="26"/>
      <c r="F81" s="39"/>
      <c r="G81" s="39"/>
      <c r="H81" s="35" t="str">
        <f t="shared" si="1"/>
        <v/>
      </c>
      <c r="J81" s="34"/>
      <c r="L81" s="26"/>
    </row>
    <row r="82" spans="1:55" ht="13" customHeight="1" x14ac:dyDescent="0.35">
      <c r="B82" s="37"/>
      <c r="C82" s="26"/>
      <c r="D82" s="37"/>
      <c r="E82" s="26"/>
      <c r="F82" s="39"/>
      <c r="G82" s="39"/>
      <c r="H82" s="35" t="str">
        <f t="shared" si="1"/>
        <v/>
      </c>
      <c r="J82" s="34"/>
      <c r="L82" s="26"/>
    </row>
    <row r="83" spans="1:55" s="16" customFormat="1" ht="13" customHeight="1" x14ac:dyDescent="0.35">
      <c r="A83" s="3"/>
      <c r="B83" s="37"/>
      <c r="C83" s="26"/>
      <c r="D83" s="37"/>
      <c r="E83" s="26"/>
      <c r="F83" s="39"/>
      <c r="G83" s="39"/>
      <c r="H83" s="35" t="str">
        <f t="shared" si="1"/>
        <v/>
      </c>
      <c r="J83" s="34"/>
      <c r="L83" s="26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</row>
    <row r="84" spans="1:55" s="16" customFormat="1" ht="13" customHeight="1" x14ac:dyDescent="0.35">
      <c r="A84" s="3"/>
      <c r="B84" s="37"/>
      <c r="C84" s="26"/>
      <c r="D84" s="37"/>
      <c r="E84" s="26"/>
      <c r="F84" s="39"/>
      <c r="G84" s="39"/>
      <c r="H84" s="35" t="str">
        <f t="shared" si="1"/>
        <v/>
      </c>
      <c r="J84" s="34"/>
      <c r="L84" s="26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</row>
    <row r="85" spans="1:55" s="16" customFormat="1" ht="13" customHeight="1" x14ac:dyDescent="0.35">
      <c r="A85" s="3"/>
      <c r="B85" s="37"/>
      <c r="C85" s="26"/>
      <c r="D85" s="37"/>
      <c r="E85" s="26"/>
      <c r="F85" s="39"/>
      <c r="G85" s="39"/>
      <c r="H85" s="35" t="str">
        <f t="shared" si="1"/>
        <v/>
      </c>
      <c r="J85" s="34"/>
      <c r="L85" s="26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</row>
    <row r="86" spans="1:55" s="16" customFormat="1" ht="13" customHeight="1" x14ac:dyDescent="0.35">
      <c r="A86" s="3"/>
      <c r="B86" s="37"/>
      <c r="C86" s="26"/>
      <c r="D86" s="37"/>
      <c r="E86" s="26"/>
      <c r="F86" s="39"/>
      <c r="G86" s="39"/>
      <c r="H86" s="35" t="str">
        <f t="shared" si="1"/>
        <v/>
      </c>
      <c r="J86" s="34"/>
      <c r="L86" s="26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</row>
    <row r="87" spans="1:55" s="16" customFormat="1" ht="13" customHeight="1" x14ac:dyDescent="0.35">
      <c r="A87" s="3"/>
      <c r="B87" s="37"/>
      <c r="C87" s="26"/>
      <c r="D87" s="37"/>
      <c r="E87" s="26"/>
      <c r="F87" s="39"/>
      <c r="G87" s="39"/>
      <c r="H87" s="35" t="str">
        <f t="shared" si="1"/>
        <v/>
      </c>
      <c r="J87" s="34"/>
      <c r="L87" s="26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</row>
    <row r="88" spans="1:55" s="16" customFormat="1" ht="13" customHeight="1" x14ac:dyDescent="0.35">
      <c r="A88" s="3"/>
      <c r="B88" s="37"/>
      <c r="C88" s="26"/>
      <c r="D88" s="37"/>
      <c r="E88" s="26"/>
      <c r="F88" s="39"/>
      <c r="G88" s="39"/>
      <c r="H88" s="35" t="str">
        <f t="shared" si="1"/>
        <v/>
      </c>
      <c r="J88" s="34"/>
      <c r="L88" s="26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</row>
    <row r="89" spans="1:55" s="16" customFormat="1" ht="13" customHeight="1" x14ac:dyDescent="0.35">
      <c r="A89" s="3"/>
      <c r="B89" s="37"/>
      <c r="C89" s="26"/>
      <c r="D89" s="37"/>
      <c r="E89" s="26"/>
      <c r="F89" s="39"/>
      <c r="G89" s="39"/>
      <c r="H89" s="35" t="str">
        <f t="shared" si="1"/>
        <v/>
      </c>
      <c r="J89" s="34"/>
      <c r="L89" s="26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</row>
    <row r="90" spans="1:55" s="16" customFormat="1" ht="13" customHeight="1" x14ac:dyDescent="0.35">
      <c r="A90" s="3"/>
      <c r="B90" s="37"/>
      <c r="C90" s="26"/>
      <c r="D90" s="37"/>
      <c r="E90" s="26"/>
      <c r="F90" s="39"/>
      <c r="G90" s="39"/>
      <c r="H90" s="35" t="str">
        <f t="shared" si="1"/>
        <v/>
      </c>
      <c r="J90" s="34"/>
      <c r="L90" s="26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</row>
    <row r="91" spans="1:55" s="16" customFormat="1" ht="13" customHeight="1" x14ac:dyDescent="0.35">
      <c r="A91" s="3"/>
      <c r="B91" s="37"/>
      <c r="C91" s="26"/>
      <c r="D91" s="37"/>
      <c r="E91" s="26"/>
      <c r="F91" s="39"/>
      <c r="G91" s="39"/>
      <c r="H91" s="35" t="str">
        <f t="shared" si="1"/>
        <v/>
      </c>
      <c r="J91" s="34"/>
      <c r="L91" s="26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</row>
    <row r="92" spans="1:55" s="16" customFormat="1" ht="13" customHeight="1" x14ac:dyDescent="0.35">
      <c r="A92" s="3"/>
      <c r="B92" s="37"/>
      <c r="C92" s="26"/>
      <c r="D92" s="37"/>
      <c r="E92" s="26"/>
      <c r="F92" s="39"/>
      <c r="G92" s="39"/>
      <c r="H92" s="35" t="str">
        <f t="shared" si="1"/>
        <v/>
      </c>
      <c r="J92" s="34"/>
      <c r="L92" s="26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</row>
    <row r="93" spans="1:55" s="16" customFormat="1" ht="13" customHeight="1" x14ac:dyDescent="0.35">
      <c r="A93" s="3"/>
      <c r="B93" s="37"/>
      <c r="C93" s="26"/>
      <c r="D93" s="37"/>
      <c r="E93" s="26"/>
      <c r="F93" s="39"/>
      <c r="G93" s="39"/>
      <c r="H93" s="35" t="str">
        <f t="shared" si="1"/>
        <v/>
      </c>
      <c r="J93" s="34"/>
      <c r="L93" s="26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</row>
    <row r="94" spans="1:55" s="16" customFormat="1" ht="13" customHeight="1" x14ac:dyDescent="0.35">
      <c r="A94" s="3"/>
      <c r="B94" s="37"/>
      <c r="C94" s="26"/>
      <c r="D94" s="37"/>
      <c r="E94" s="26"/>
      <c r="F94" s="39"/>
      <c r="G94" s="39"/>
      <c r="H94" s="35" t="str">
        <f t="shared" si="1"/>
        <v/>
      </c>
      <c r="J94" s="34"/>
      <c r="L94" s="26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</row>
    <row r="95" spans="1:55" s="16" customFormat="1" ht="13" customHeight="1" x14ac:dyDescent="0.35">
      <c r="A95" s="3"/>
      <c r="B95" s="37"/>
      <c r="C95" s="26"/>
      <c r="D95" s="37"/>
      <c r="E95" s="26"/>
      <c r="F95" s="39"/>
      <c r="G95" s="39"/>
      <c r="H95" s="35" t="str">
        <f t="shared" si="1"/>
        <v/>
      </c>
      <c r="J95" s="34"/>
      <c r="L95" s="26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</row>
    <row r="96" spans="1:55" s="16" customFormat="1" ht="13" customHeight="1" x14ac:dyDescent="0.35">
      <c r="A96" s="3"/>
      <c r="B96" s="37"/>
      <c r="C96" s="26"/>
      <c r="D96" s="37"/>
      <c r="E96" s="26"/>
      <c r="F96" s="39"/>
      <c r="G96" s="39"/>
      <c r="H96" s="35" t="str">
        <f t="shared" si="1"/>
        <v/>
      </c>
      <c r="J96" s="34"/>
      <c r="L96" s="26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</row>
    <row r="97" spans="1:55" s="16" customFormat="1" ht="13" customHeight="1" x14ac:dyDescent="0.35">
      <c r="A97" s="3"/>
      <c r="B97" s="37"/>
      <c r="C97" s="26"/>
      <c r="D97" s="37"/>
      <c r="E97" s="26"/>
      <c r="F97" s="39"/>
      <c r="G97" s="39"/>
      <c r="H97" s="35" t="str">
        <f t="shared" si="1"/>
        <v/>
      </c>
      <c r="J97" s="34"/>
      <c r="L97" s="26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</row>
    <row r="98" spans="1:55" s="16" customFormat="1" ht="13" customHeight="1" x14ac:dyDescent="0.35">
      <c r="A98" s="3"/>
      <c r="B98" s="37"/>
      <c r="C98" s="26"/>
      <c r="D98" s="37"/>
      <c r="E98" s="26"/>
      <c r="F98" s="39"/>
      <c r="G98" s="39"/>
      <c r="H98" s="35" t="str">
        <f t="shared" si="1"/>
        <v/>
      </c>
      <c r="J98" s="34"/>
      <c r="L98" s="26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</row>
    <row r="99" spans="1:55" s="16" customFormat="1" ht="13" customHeight="1" x14ac:dyDescent="0.35">
      <c r="A99" s="3"/>
      <c r="B99" s="37"/>
      <c r="C99" s="26"/>
      <c r="D99" s="37"/>
      <c r="E99" s="26"/>
      <c r="F99" s="39"/>
      <c r="G99" s="39"/>
      <c r="H99" s="35" t="str">
        <f t="shared" si="1"/>
        <v/>
      </c>
      <c r="J99" s="34"/>
      <c r="L99" s="26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</row>
    <row r="100" spans="1:55" s="16" customFormat="1" ht="13" customHeight="1" x14ac:dyDescent="0.35">
      <c r="A100" s="3"/>
      <c r="B100" s="37"/>
      <c r="C100" s="26"/>
      <c r="D100" s="37"/>
      <c r="E100" s="26"/>
      <c r="F100" s="39"/>
      <c r="G100" s="39"/>
      <c r="H100" s="35" t="str">
        <f t="shared" si="1"/>
        <v/>
      </c>
      <c r="J100" s="34"/>
      <c r="L100" s="26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</row>
    <row r="101" spans="1:55" s="16" customFormat="1" ht="13" customHeight="1" x14ac:dyDescent="0.35">
      <c r="A101" s="3"/>
      <c r="B101" s="37"/>
      <c r="C101" s="26"/>
      <c r="D101" s="37"/>
      <c r="E101" s="26"/>
      <c r="F101" s="39"/>
      <c r="G101" s="39"/>
      <c r="H101" s="35" t="str">
        <f t="shared" si="1"/>
        <v/>
      </c>
      <c r="J101" s="34"/>
      <c r="L101" s="26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</row>
    <row r="102" spans="1:55" s="16" customFormat="1" ht="13" customHeight="1" x14ac:dyDescent="0.35">
      <c r="A102" s="3"/>
      <c r="B102" s="37"/>
      <c r="C102" s="26"/>
      <c r="D102" s="37"/>
      <c r="E102" s="26"/>
      <c r="F102" s="39"/>
      <c r="G102" s="39"/>
      <c r="H102" s="35" t="str">
        <f t="shared" si="1"/>
        <v/>
      </c>
      <c r="J102" s="34"/>
      <c r="L102" s="26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</row>
    <row r="103" spans="1:55" s="16" customFormat="1" ht="13" customHeight="1" x14ac:dyDescent="0.35">
      <c r="A103" s="3"/>
      <c r="B103" s="37"/>
      <c r="C103" s="26"/>
      <c r="D103" s="37"/>
      <c r="E103" s="26"/>
      <c r="F103" s="39"/>
      <c r="G103" s="39"/>
      <c r="H103" s="35" t="str">
        <f t="shared" si="1"/>
        <v/>
      </c>
      <c r="J103" s="34"/>
      <c r="L103" s="26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</row>
    <row r="104" spans="1:55" s="16" customFormat="1" ht="13" customHeight="1" x14ac:dyDescent="0.35">
      <c r="A104" s="3"/>
      <c r="B104" s="37"/>
      <c r="C104" s="26"/>
      <c r="D104" s="37"/>
      <c r="E104" s="26"/>
      <c r="F104" s="39"/>
      <c r="G104" s="39"/>
      <c r="H104" s="35" t="str">
        <f t="shared" si="1"/>
        <v/>
      </c>
      <c r="J104" s="34"/>
      <c r="L104" s="26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</row>
    <row r="105" spans="1:55" s="16" customFormat="1" ht="13" customHeight="1" x14ac:dyDescent="0.35">
      <c r="A105" s="3"/>
      <c r="B105" s="37"/>
      <c r="C105" s="26"/>
      <c r="D105" s="37"/>
      <c r="E105" s="26"/>
      <c r="F105" s="39"/>
      <c r="G105" s="39"/>
      <c r="H105" s="35" t="str">
        <f t="shared" si="1"/>
        <v/>
      </c>
      <c r="J105" s="34"/>
      <c r="L105" s="26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</row>
    <row r="106" spans="1:55" s="16" customFormat="1" ht="13" customHeight="1" x14ac:dyDescent="0.35">
      <c r="A106" s="3"/>
      <c r="B106" s="37"/>
      <c r="C106" s="26"/>
      <c r="D106" s="37"/>
      <c r="E106" s="26"/>
      <c r="F106" s="39"/>
      <c r="G106" s="39"/>
      <c r="H106" s="35" t="str">
        <f t="shared" si="1"/>
        <v/>
      </c>
      <c r="J106" s="34"/>
      <c r="L106" s="26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</row>
    <row r="107" spans="1:55" s="16" customFormat="1" ht="13" customHeight="1" x14ac:dyDescent="0.35">
      <c r="A107" s="3"/>
      <c r="B107" s="37"/>
      <c r="C107" s="26"/>
      <c r="D107" s="37"/>
      <c r="E107" s="26"/>
      <c r="F107" s="39"/>
      <c r="G107" s="39"/>
      <c r="H107" s="35" t="str">
        <f t="shared" si="1"/>
        <v/>
      </c>
      <c r="J107" s="34"/>
      <c r="L107" s="26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</row>
    <row r="108" spans="1:55" s="16" customFormat="1" ht="13" customHeight="1" x14ac:dyDescent="0.35">
      <c r="A108" s="3"/>
      <c r="B108" s="37"/>
      <c r="C108" s="26"/>
      <c r="D108" s="37"/>
      <c r="E108" s="26"/>
      <c r="F108" s="39"/>
      <c r="G108" s="39"/>
      <c r="H108" s="35" t="str">
        <f t="shared" si="1"/>
        <v/>
      </c>
      <c r="J108" s="34"/>
      <c r="L108" s="26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</row>
    <row r="109" spans="1:55" s="16" customFormat="1" ht="13" customHeight="1" x14ac:dyDescent="0.35">
      <c r="A109" s="3"/>
      <c r="B109" s="37"/>
      <c r="C109" s="26"/>
      <c r="D109" s="37"/>
      <c r="E109" s="26"/>
      <c r="F109" s="39"/>
      <c r="G109" s="39"/>
      <c r="H109" s="35" t="str">
        <f t="shared" si="1"/>
        <v/>
      </c>
      <c r="J109" s="34"/>
      <c r="L109" s="26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</row>
    <row r="110" spans="1:55" s="16" customFormat="1" ht="13" customHeight="1" x14ac:dyDescent="0.35">
      <c r="A110" s="3"/>
      <c r="B110" s="37"/>
      <c r="C110" s="26"/>
      <c r="D110" s="37"/>
      <c r="E110" s="26"/>
      <c r="F110" s="39"/>
      <c r="G110" s="39"/>
      <c r="H110" s="35" t="str">
        <f t="shared" si="1"/>
        <v/>
      </c>
      <c r="J110" s="34"/>
      <c r="L110" s="26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</row>
    <row r="111" spans="1:55" s="16" customFormat="1" ht="13" customHeight="1" x14ac:dyDescent="0.35">
      <c r="A111" s="3"/>
      <c r="B111" s="37"/>
      <c r="C111" s="26"/>
      <c r="D111" s="37"/>
      <c r="E111" s="26"/>
      <c r="F111" s="39"/>
      <c r="G111" s="39"/>
      <c r="H111" s="35" t="str">
        <f t="shared" si="1"/>
        <v/>
      </c>
      <c r="J111" s="34"/>
      <c r="L111" s="26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</row>
    <row r="112" spans="1:55" s="16" customFormat="1" ht="13" customHeight="1" x14ac:dyDescent="0.35">
      <c r="A112" s="3"/>
      <c r="B112" s="37"/>
      <c r="C112" s="26"/>
      <c r="D112" s="37"/>
      <c r="E112" s="26"/>
      <c r="F112" s="39"/>
      <c r="G112" s="39"/>
      <c r="H112" s="35" t="str">
        <f t="shared" si="1"/>
        <v/>
      </c>
      <c r="J112" s="34"/>
      <c r="L112" s="26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</row>
    <row r="113" spans="1:55" s="16" customFormat="1" ht="13" customHeight="1" x14ac:dyDescent="0.35">
      <c r="A113" s="3"/>
      <c r="B113" s="37"/>
      <c r="C113" s="26"/>
      <c r="D113" s="37"/>
      <c r="E113" s="26"/>
      <c r="F113" s="39"/>
      <c r="G113" s="39"/>
      <c r="H113" s="35" t="str">
        <f t="shared" si="1"/>
        <v/>
      </c>
      <c r="J113" s="34"/>
      <c r="L113" s="26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</row>
    <row r="114" spans="1:55" s="16" customFormat="1" ht="13" customHeight="1" x14ac:dyDescent="0.35">
      <c r="A114" s="3"/>
      <c r="B114" s="37"/>
      <c r="C114" s="26"/>
      <c r="D114" s="37"/>
      <c r="E114" s="26"/>
      <c r="F114" s="39"/>
      <c r="G114" s="39"/>
      <c r="H114" s="35" t="str">
        <f t="shared" si="1"/>
        <v/>
      </c>
      <c r="J114" s="34"/>
      <c r="L114" s="26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</row>
    <row r="115" spans="1:55" s="16" customFormat="1" ht="13" customHeight="1" x14ac:dyDescent="0.35">
      <c r="A115" s="3"/>
      <c r="B115" s="37"/>
      <c r="C115" s="26"/>
      <c r="D115" s="37"/>
      <c r="E115" s="26"/>
      <c r="F115" s="39"/>
      <c r="G115" s="39"/>
      <c r="H115" s="35" t="str">
        <f t="shared" si="1"/>
        <v/>
      </c>
      <c r="J115" s="34"/>
      <c r="L115" s="26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</row>
    <row r="116" spans="1:55" s="16" customFormat="1" ht="13" customHeight="1" x14ac:dyDescent="0.35">
      <c r="A116" s="3"/>
      <c r="B116" s="37"/>
      <c r="C116" s="26"/>
      <c r="D116" s="37"/>
      <c r="E116" s="26"/>
      <c r="F116" s="39"/>
      <c r="G116" s="39"/>
      <c r="H116" s="35" t="str">
        <f t="shared" si="1"/>
        <v/>
      </c>
      <c r="J116" s="34"/>
      <c r="L116" s="26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</row>
  </sheetData>
  <sheetProtection sheet="1" objects="1" scenarios="1"/>
  <protectedRanges>
    <protectedRange sqref="J7:L116" name="Intervalo3"/>
    <protectedRange sqref="B7:G116" name="Intervalo2"/>
    <protectedRange sqref="C3:L3" name="Intervalo1"/>
  </protectedRanges>
  <mergeCells count="2">
    <mergeCell ref="D1:F1"/>
    <mergeCell ref="C3:J3"/>
  </mergeCells>
  <dataValidations count="1">
    <dataValidation type="list" allowBlank="1" showInputMessage="1" showErrorMessage="1" sqref="B7:B116" xr:uid="{9023D8EB-32B6-4E12-9D9B-E2B85A760780}">
      <formula1>"1.1,1.2,1.3,1.4,1.5,1.6,1.7,2.1,2.2,2.3,2.4,2.5,2.6,2.7,3.1,3.2,3.3,3.4,3.5,3.6,3.7,4.1,4.2,4.3,4.4,4.5,4.6,4.7,5.1,5.2,5.3,5.4,5.5,5.6,5.7,6.1,6.2,6.3,6.4,6.5,6.6,6.7,7.1,7.2,7.3,7.4,7.5,7.6,7.7"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F4F945-D1C2-49FB-BDAF-8889481F6889}">
          <x14:formula1>
            <xm:f>'Ex.Cronograma (não mexer)'!$J$5:$U$5</xm:f>
          </x14:formula1>
          <xm:sqref>D7:D252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1B81B-13EF-4238-98AA-555BE48F596E}">
  <dimension ref="A1:AA65"/>
  <sheetViews>
    <sheetView showGridLines="0" zoomScale="90" zoomScaleNormal="48" workbookViewId="0">
      <selection activeCell="F21" sqref="F21"/>
    </sheetView>
  </sheetViews>
  <sheetFormatPr defaultColWidth="0" defaultRowHeight="13" customHeight="1" x14ac:dyDescent="0.35"/>
  <cols>
    <col min="1" max="1" width="2.54296875" style="3" customWidth="1"/>
    <col min="2" max="2" width="21.453125" style="3" customWidth="1"/>
    <col min="3" max="3" width="1.54296875" style="46" customWidth="1"/>
    <col min="4" max="4" width="22.453125" style="46" customWidth="1"/>
    <col min="5" max="5" width="17.54296875" style="46" customWidth="1"/>
    <col min="6" max="6" width="57.54296875" style="47" customWidth="1"/>
    <col min="7" max="7" width="1.54296875" style="46" customWidth="1"/>
    <col min="8" max="8" width="8.81640625" style="46" customWidth="1"/>
    <col min="9" max="9" width="1.54296875" style="46" customWidth="1"/>
    <col min="10" max="12" width="10.54296875" style="46" customWidth="1"/>
    <col min="13" max="21" width="10.54296875" style="3" customWidth="1"/>
    <col min="22" max="22" width="1.54296875" style="3" customWidth="1"/>
    <col min="23" max="23" width="17.453125" style="3" bestFit="1" customWidth="1"/>
    <col min="24" max="24" width="1.54296875" style="3" customWidth="1"/>
    <col min="25" max="25" width="11.54296875" style="3" bestFit="1" customWidth="1"/>
    <col min="26" max="26" width="2.54296875" style="3" customWidth="1"/>
    <col min="27" max="27" width="0" style="3" hidden="1" customWidth="1"/>
    <col min="28" max="16384" width="8.81640625" style="3" hidden="1"/>
  </cols>
  <sheetData>
    <row r="1" spans="2:25" s="1" customFormat="1" ht="40" customHeight="1" x14ac:dyDescent="0.3">
      <c r="C1" s="40"/>
      <c r="D1" s="22" t="s">
        <v>3</v>
      </c>
      <c r="E1" s="22"/>
      <c r="F1" s="41">
        <f>W63</f>
        <v>9804.33</v>
      </c>
      <c r="G1" s="42"/>
      <c r="H1" s="40"/>
      <c r="I1" s="40"/>
      <c r="J1" s="40"/>
      <c r="K1" s="40"/>
      <c r="L1" s="40"/>
    </row>
    <row r="3" spans="2:25" ht="13" customHeight="1" x14ac:dyDescent="0.35">
      <c r="B3" s="5" t="s">
        <v>4</v>
      </c>
      <c r="C3" s="76" t="str">
        <f>'Ex.Evidências (não mexer)'!C3</f>
        <v>Iniciativa XYZ</v>
      </c>
      <c r="D3" s="77"/>
      <c r="E3" s="77"/>
      <c r="F3" s="77"/>
      <c r="G3" s="77"/>
      <c r="H3" s="77"/>
      <c r="I3" s="77"/>
      <c r="J3" s="77"/>
      <c r="K3" s="78"/>
      <c r="L3" s="54" t="s">
        <v>116</v>
      </c>
    </row>
    <row r="4" spans="2:25" customFormat="1" ht="13" customHeight="1" x14ac:dyDescent="0.35">
      <c r="C4" s="43"/>
      <c r="D4" s="43"/>
      <c r="E4" s="43"/>
      <c r="F4" s="44"/>
      <c r="G4" s="43"/>
      <c r="H4" s="43"/>
      <c r="I4" s="43"/>
      <c r="J4" s="43"/>
      <c r="K4" s="43"/>
      <c r="L4" s="43"/>
    </row>
    <row r="5" spans="2:25" s="16" customFormat="1" ht="29.15" customHeight="1" x14ac:dyDescent="0.35">
      <c r="B5" s="12" t="s">
        <v>117</v>
      </c>
      <c r="C5" s="45"/>
      <c r="D5" s="12" t="s">
        <v>118</v>
      </c>
      <c r="E5" s="12" t="s">
        <v>119</v>
      </c>
      <c r="F5" s="30" t="s">
        <v>120</v>
      </c>
      <c r="G5" s="45"/>
      <c r="H5" s="12" t="s">
        <v>121</v>
      </c>
      <c r="I5" s="15"/>
      <c r="J5" s="12" t="s">
        <v>17</v>
      </c>
      <c r="K5" s="12" t="s">
        <v>22</v>
      </c>
      <c r="L5" s="12" t="s">
        <v>55</v>
      </c>
      <c r="M5" s="13" t="s">
        <v>59</v>
      </c>
      <c r="N5" s="13" t="s">
        <v>76</v>
      </c>
      <c r="O5" s="13" t="s">
        <v>85</v>
      </c>
      <c r="P5" s="13" t="s">
        <v>102</v>
      </c>
      <c r="Q5" s="13" t="s">
        <v>122</v>
      </c>
      <c r="R5" s="13" t="s">
        <v>123</v>
      </c>
      <c r="S5" s="13" t="s">
        <v>113</v>
      </c>
      <c r="T5" s="13" t="s">
        <v>124</v>
      </c>
      <c r="U5" s="13" t="s">
        <v>125</v>
      </c>
      <c r="V5" s="14"/>
      <c r="W5" s="12" t="s">
        <v>126</v>
      </c>
      <c r="X5" s="15"/>
      <c r="Y5" s="12" t="s">
        <v>127</v>
      </c>
    </row>
    <row r="6" spans="2:25" ht="14.5" x14ac:dyDescent="0.35"/>
    <row r="7" spans="2:25" ht="13" customHeight="1" x14ac:dyDescent="0.35">
      <c r="B7" s="66">
        <v>1</v>
      </c>
      <c r="D7" s="79" t="s">
        <v>128</v>
      </c>
      <c r="E7" s="52" t="s">
        <v>20</v>
      </c>
      <c r="F7" s="48" t="s">
        <v>129</v>
      </c>
      <c r="H7" s="49">
        <v>1</v>
      </c>
      <c r="J7" s="51" t="str">
        <f>IF(SUMIFS('Ex.Evidências (não mexer)'!$H$7:$H$994,'Ex.Evidências (não mexer)'!$B$7:$B$994,$E7,'Ex.Evidências (não mexer)'!$D$7:$D$994,J$5)=0,"",SUMIFS('Ex.Evidências (não mexer)'!$H$7:$H$994,'Ex.Evidências (não mexer)'!$B$7:$B$994,$E7,'Ex.Evidências (não mexer)'!$D$7:$D$994,J$5))</f>
        <v/>
      </c>
      <c r="K7" s="51">
        <f>IF(SUMIFS('Ex.Evidências (não mexer)'!$H$7:$H$994,'Ex.Evidências (não mexer)'!$B$7:$B$994,$E7,'Ex.Evidências (não mexer)'!$D$7:$D$994,K$5)=0,"",SUMIFS('Ex.Evidências (não mexer)'!$H$7:$H$994,'Ex.Evidências (não mexer)'!$B$7:$B$994,$E7,'Ex.Evidências (não mexer)'!$D$7:$D$994,K$5))</f>
        <v>1033.28</v>
      </c>
      <c r="L7" s="51" t="str">
        <f>IF(SUMIFS('Ex.Evidências (não mexer)'!$H$7:$H$994,'Ex.Evidências (não mexer)'!$B$7:$B$994,$E7,'Ex.Evidências (não mexer)'!$D$7:$D$994,L$5)=0,"",SUMIFS('Ex.Evidências (não mexer)'!$H$7:$H$994,'Ex.Evidências (não mexer)'!$B$7:$B$994,$E7,'Ex.Evidências (não mexer)'!$D$7:$D$994,L$5))</f>
        <v/>
      </c>
      <c r="M7" s="51" t="str">
        <f>IF(SUMIFS('Ex.Evidências (não mexer)'!$H$7:$H$994,'Ex.Evidências (não mexer)'!$B$7:$B$994,$E7,'Ex.Evidências (não mexer)'!$D$7:$D$994,M$5)=0,"",SUMIFS('Ex.Evidências (não mexer)'!$H$7:$H$994,'Ex.Evidências (não mexer)'!$B$7:$B$994,$E7,'Ex.Evidências (não mexer)'!$D$7:$D$994,M$5))</f>
        <v/>
      </c>
      <c r="N7" s="51" t="str">
        <f>IF(SUMIFS('Ex.Evidências (não mexer)'!$H$7:$H$994,'Ex.Evidências (não mexer)'!$B$7:$B$994,$E7,'Ex.Evidências (não mexer)'!$D$7:$D$994,N$5)=0,"",SUMIFS('Ex.Evidências (não mexer)'!$H$7:$H$994,'Ex.Evidências (não mexer)'!$B$7:$B$994,$E7,'Ex.Evidências (não mexer)'!$D$7:$D$994,N$5))</f>
        <v/>
      </c>
      <c r="O7" s="51">
        <f>IF(SUMIFS('Ex.Evidências (não mexer)'!$H$7:$H$994,'Ex.Evidências (não mexer)'!$B$7:$B$994,$E7,'Ex.Evidências (não mexer)'!$D$7:$D$994,O$5)=0,"",SUMIFS('Ex.Evidências (não mexer)'!$H$7:$H$994,'Ex.Evidências (não mexer)'!$B$7:$B$994,$E7,'Ex.Evidências (não mexer)'!$D$7:$D$994,O$5))</f>
        <v>78</v>
      </c>
      <c r="P7" s="51" t="str">
        <f>IF(SUMIFS('Ex.Evidências (não mexer)'!$H$7:$H$994,'Ex.Evidências (não mexer)'!$B$7:$B$994,$E7,'Ex.Evidências (não mexer)'!$D$7:$D$994,P$5)=0,"",SUMIFS('Ex.Evidências (não mexer)'!$H$7:$H$994,'Ex.Evidências (não mexer)'!$B$7:$B$994,$E7,'Ex.Evidências (não mexer)'!$D$7:$D$994,P$5))</f>
        <v/>
      </c>
      <c r="Q7" s="51" t="str">
        <f>IF(SUMIFS('Ex.Evidências (não mexer)'!$H$7:$H$994,'Ex.Evidências (não mexer)'!$B$7:$B$994,$E7,'Ex.Evidências (não mexer)'!$D$7:$D$994,Q$5)=0,"",SUMIFS('Ex.Evidências (não mexer)'!$H$7:$H$994,'Ex.Evidências (não mexer)'!$B$7:$B$994,$E7,'Ex.Evidências (não mexer)'!$D$7:$D$994,Q$5))</f>
        <v/>
      </c>
      <c r="R7" s="51" t="str">
        <f>IF(SUMIFS('Ex.Evidências (não mexer)'!$H$7:$H$994,'Ex.Evidências (não mexer)'!$B$7:$B$994,$E7,'Ex.Evidências (não mexer)'!$D$7:$D$994,R$5)=0,"",SUMIFS('Ex.Evidências (não mexer)'!$H$7:$H$994,'Ex.Evidências (não mexer)'!$B$7:$B$994,$E7,'Ex.Evidências (não mexer)'!$D$7:$D$994,R$5))</f>
        <v/>
      </c>
      <c r="S7" s="51" t="str">
        <f>IF(SUMIFS('Ex.Evidências (não mexer)'!$H$7:$H$994,'Ex.Evidências (não mexer)'!$B$7:$B$994,$E7,'Ex.Evidências (não mexer)'!$D$7:$D$994,S$5)=0,"",SUMIFS('Ex.Evidências (não mexer)'!$H$7:$H$994,'Ex.Evidências (não mexer)'!$B$7:$B$994,$E7,'Ex.Evidências (não mexer)'!$D$7:$D$994,S$5))</f>
        <v/>
      </c>
      <c r="T7" s="51" t="str">
        <f>IF(SUMIFS('Ex.Evidências (não mexer)'!$H$7:$H$994,'Ex.Evidências (não mexer)'!$B$7:$B$994,$E7,'Ex.Evidências (não mexer)'!$D$7:$D$994,T$5)=0,"",SUMIFS('Ex.Evidências (não mexer)'!$H$7:$H$994,'Ex.Evidências (não mexer)'!$B$7:$B$994,$E7,'Ex.Evidências (não mexer)'!$D$7:$D$994,T$5))</f>
        <v/>
      </c>
      <c r="U7" s="51" t="str">
        <f>IF(SUMIFS('Ex.Evidências (não mexer)'!$H$7:$H$994,'Ex.Evidências (não mexer)'!$B$7:$B$994,$E7,'Ex.Evidências (não mexer)'!$D$7:$D$994,U$5)=0,"",SUMIFS('Ex.Evidências (não mexer)'!$H$7:$H$994,'Ex.Evidências (não mexer)'!$B$7:$B$994,$E7,'Ex.Evidências (não mexer)'!$D$7:$D$994,U$5))</f>
        <v/>
      </c>
      <c r="W7" s="6">
        <f t="shared" ref="W7:W13" si="0">SUM(J7:U7)*H7</f>
        <v>1111.28</v>
      </c>
      <c r="X7" s="4"/>
      <c r="Y7" s="9">
        <f t="shared" ref="Y7:Y13" si="1">IFERROR(W7/$W$63,"")</f>
        <v>0.1133458380123884</v>
      </c>
    </row>
    <row r="8" spans="2:25" ht="13" customHeight="1" x14ac:dyDescent="0.35">
      <c r="B8" s="67"/>
      <c r="D8" s="80"/>
      <c r="E8" s="52" t="s">
        <v>15</v>
      </c>
      <c r="F8" s="48" t="s">
        <v>130</v>
      </c>
      <c r="H8" s="49">
        <v>1</v>
      </c>
      <c r="J8" s="51">
        <f>IF(SUMIFS('Ex.Evidências (não mexer)'!$H$7:$H$994,'Ex.Evidências (não mexer)'!$B$7:$B$994,$E8,'Ex.Evidências (não mexer)'!$D$7:$D$994,J$5)=0,"",SUMIFS('Ex.Evidências (não mexer)'!$H$7:$H$994,'Ex.Evidências (não mexer)'!$B$7:$B$994,$E8,'Ex.Evidências (não mexer)'!$D$7:$D$994,J$5))</f>
        <v>237.5</v>
      </c>
      <c r="K8" s="51" t="str">
        <f>IF(SUMIFS('Ex.Evidências (não mexer)'!$H$7:$H$994,'Ex.Evidências (não mexer)'!$B$7:$B$994,$E8,'Ex.Evidências (não mexer)'!$D$7:$D$994,K$5)=0,"",SUMIFS('Ex.Evidências (não mexer)'!$H$7:$H$994,'Ex.Evidências (não mexer)'!$B$7:$B$994,$E8,'Ex.Evidências (não mexer)'!$D$7:$D$994,K$5))</f>
        <v/>
      </c>
      <c r="L8" s="51" t="str">
        <f>IF(SUMIFS('Ex.Evidências (não mexer)'!$H$7:$H$994,'Ex.Evidências (não mexer)'!$B$7:$B$994,$E8,'Ex.Evidências (não mexer)'!$D$7:$D$994,L$5)=0,"",SUMIFS('Ex.Evidências (não mexer)'!$H$7:$H$994,'Ex.Evidências (não mexer)'!$B$7:$B$994,$E8,'Ex.Evidências (não mexer)'!$D$7:$D$994,L$5))</f>
        <v/>
      </c>
      <c r="M8" s="51">
        <f>IF(SUMIFS('Ex.Evidências (não mexer)'!$H$7:$H$994,'Ex.Evidências (não mexer)'!$B$7:$B$994,$E8,'Ex.Evidências (não mexer)'!$D$7:$D$994,M$5)=0,"",SUMIFS('Ex.Evidências (não mexer)'!$H$7:$H$994,'Ex.Evidências (não mexer)'!$B$7:$B$994,$E8,'Ex.Evidências (não mexer)'!$D$7:$D$994,M$5))</f>
        <v>190</v>
      </c>
      <c r="N8" s="51">
        <f>IF(SUMIFS('Ex.Evidências (não mexer)'!$H$7:$H$994,'Ex.Evidências (não mexer)'!$B$7:$B$994,$E8,'Ex.Evidências (não mexer)'!$D$7:$D$994,N$5)=0,"",SUMIFS('Ex.Evidências (não mexer)'!$H$7:$H$994,'Ex.Evidências (não mexer)'!$B$7:$B$994,$E8,'Ex.Evidências (não mexer)'!$D$7:$D$994,N$5))</f>
        <v>820</v>
      </c>
      <c r="O8" s="51">
        <f>IF(SUMIFS('Ex.Evidências (não mexer)'!$H$7:$H$994,'Ex.Evidências (não mexer)'!$B$7:$B$994,$E8,'Ex.Evidências (não mexer)'!$D$7:$D$994,O$5)=0,"",SUMIFS('Ex.Evidências (não mexer)'!$H$7:$H$994,'Ex.Evidências (não mexer)'!$B$7:$B$994,$E8,'Ex.Evidências (não mexer)'!$D$7:$D$994,O$5))</f>
        <v>692</v>
      </c>
      <c r="P8" s="51" t="str">
        <f>IF(SUMIFS('Ex.Evidências (não mexer)'!$H$7:$H$994,'Ex.Evidências (não mexer)'!$B$7:$B$994,$E8,'Ex.Evidências (não mexer)'!$D$7:$D$994,P$5)=0,"",SUMIFS('Ex.Evidências (não mexer)'!$H$7:$H$994,'Ex.Evidências (não mexer)'!$B$7:$B$994,$E8,'Ex.Evidências (não mexer)'!$D$7:$D$994,P$5))</f>
        <v/>
      </c>
      <c r="Q8" s="51" t="str">
        <f>IF(SUMIFS('Ex.Evidências (não mexer)'!$H$7:$H$994,'Ex.Evidências (não mexer)'!$B$7:$B$994,$E8,'Ex.Evidências (não mexer)'!$D$7:$D$994,Q$5)=0,"",SUMIFS('Ex.Evidências (não mexer)'!$H$7:$H$994,'Ex.Evidências (não mexer)'!$B$7:$B$994,$E8,'Ex.Evidências (não mexer)'!$D$7:$D$994,Q$5))</f>
        <v/>
      </c>
      <c r="R8" s="51" t="str">
        <f>IF(SUMIFS('Ex.Evidências (não mexer)'!$H$7:$H$994,'Ex.Evidências (não mexer)'!$B$7:$B$994,$E8,'Ex.Evidências (não mexer)'!$D$7:$D$994,R$5)=0,"",SUMIFS('Ex.Evidências (não mexer)'!$H$7:$H$994,'Ex.Evidências (não mexer)'!$B$7:$B$994,$E8,'Ex.Evidências (não mexer)'!$D$7:$D$994,R$5))</f>
        <v/>
      </c>
      <c r="S8" s="51" t="str">
        <f>IF(SUMIFS('Ex.Evidências (não mexer)'!$H$7:$H$994,'Ex.Evidências (não mexer)'!$B$7:$B$994,$E8,'Ex.Evidências (não mexer)'!$D$7:$D$994,S$5)=0,"",SUMIFS('Ex.Evidências (não mexer)'!$H$7:$H$994,'Ex.Evidências (não mexer)'!$B$7:$B$994,$E8,'Ex.Evidências (não mexer)'!$D$7:$D$994,S$5))</f>
        <v/>
      </c>
      <c r="T8" s="51" t="str">
        <f>IF(SUMIFS('Ex.Evidências (não mexer)'!$H$7:$H$994,'Ex.Evidências (não mexer)'!$B$7:$B$994,$E8,'Ex.Evidências (não mexer)'!$D$7:$D$994,T$5)=0,"",SUMIFS('Ex.Evidências (não mexer)'!$H$7:$H$994,'Ex.Evidências (não mexer)'!$B$7:$B$994,$E8,'Ex.Evidências (não mexer)'!$D$7:$D$994,T$5))</f>
        <v/>
      </c>
      <c r="U8" s="51" t="str">
        <f>IF(SUMIFS('Ex.Evidências (não mexer)'!$H$7:$H$994,'Ex.Evidências (não mexer)'!$B$7:$B$994,$E8,'Ex.Evidências (não mexer)'!$D$7:$D$994,U$5)=0,"",SUMIFS('Ex.Evidências (não mexer)'!$H$7:$H$994,'Ex.Evidências (não mexer)'!$B$7:$B$994,$E8,'Ex.Evidências (não mexer)'!$D$7:$D$994,U$5))</f>
        <v/>
      </c>
      <c r="W8" s="6">
        <f t="shared" si="0"/>
        <v>1939.5</v>
      </c>
      <c r="X8" s="4"/>
      <c r="Y8" s="9">
        <f t="shared" si="1"/>
        <v>0.19782075878718894</v>
      </c>
    </row>
    <row r="9" spans="2:25" ht="13" customHeight="1" x14ac:dyDescent="0.35">
      <c r="B9" s="67"/>
      <c r="D9" s="80"/>
      <c r="E9" s="52" t="s">
        <v>131</v>
      </c>
      <c r="F9" s="48" t="s">
        <v>132</v>
      </c>
      <c r="H9" s="49">
        <v>1</v>
      </c>
      <c r="J9" s="51" t="str">
        <f>IF(SUMIFS('Ex.Evidências (não mexer)'!$H$7:$H$994,'Ex.Evidências (não mexer)'!$B$7:$B$994,$E9,'Ex.Evidências (não mexer)'!$D$7:$D$994,J$5)=0,"",SUMIFS('Ex.Evidências (não mexer)'!$H$7:$H$994,'Ex.Evidências (não mexer)'!$B$7:$B$994,$E9,'Ex.Evidências (não mexer)'!$D$7:$D$994,J$5))</f>
        <v/>
      </c>
      <c r="K9" s="51" t="str">
        <f>IF(SUMIFS('Ex.Evidências (não mexer)'!$H$7:$H$994,'Ex.Evidências (não mexer)'!$B$7:$B$994,$E9,'Ex.Evidências (não mexer)'!$D$7:$D$994,K$5)=0,"",SUMIFS('Ex.Evidências (não mexer)'!$H$7:$H$994,'Ex.Evidências (não mexer)'!$B$7:$B$994,$E9,'Ex.Evidências (não mexer)'!$D$7:$D$994,K$5))</f>
        <v/>
      </c>
      <c r="L9" s="51" t="str">
        <f>IF(SUMIFS('Ex.Evidências (não mexer)'!$H$7:$H$994,'Ex.Evidências (não mexer)'!$B$7:$B$994,$E9,'Ex.Evidências (não mexer)'!$D$7:$D$994,L$5)=0,"",SUMIFS('Ex.Evidências (não mexer)'!$H$7:$H$994,'Ex.Evidências (não mexer)'!$B$7:$B$994,$E9,'Ex.Evidências (não mexer)'!$D$7:$D$994,L$5))</f>
        <v/>
      </c>
      <c r="M9" s="51" t="str">
        <f>IF(SUMIFS('Ex.Evidências (não mexer)'!$H$7:$H$994,'Ex.Evidências (não mexer)'!$B$7:$B$994,$E9,'Ex.Evidências (não mexer)'!$D$7:$D$994,M$5)=0,"",SUMIFS('Ex.Evidências (não mexer)'!$H$7:$H$994,'Ex.Evidências (não mexer)'!$B$7:$B$994,$E9,'Ex.Evidências (não mexer)'!$D$7:$D$994,M$5))</f>
        <v/>
      </c>
      <c r="N9" s="51" t="str">
        <f>IF(SUMIFS('Ex.Evidências (não mexer)'!$H$7:$H$994,'Ex.Evidências (não mexer)'!$B$7:$B$994,$E9,'Ex.Evidências (não mexer)'!$D$7:$D$994,N$5)=0,"",SUMIFS('Ex.Evidências (não mexer)'!$H$7:$H$994,'Ex.Evidências (não mexer)'!$B$7:$B$994,$E9,'Ex.Evidências (não mexer)'!$D$7:$D$994,N$5))</f>
        <v/>
      </c>
      <c r="O9" s="51" t="str">
        <f>IF(SUMIFS('Ex.Evidências (não mexer)'!$H$7:$H$994,'Ex.Evidências (não mexer)'!$B$7:$B$994,$E9,'Ex.Evidências (não mexer)'!$D$7:$D$994,O$5)=0,"",SUMIFS('Ex.Evidências (não mexer)'!$H$7:$H$994,'Ex.Evidências (não mexer)'!$B$7:$B$994,$E9,'Ex.Evidências (não mexer)'!$D$7:$D$994,O$5))</f>
        <v/>
      </c>
      <c r="P9" s="51" t="str">
        <f>IF(SUMIFS('Ex.Evidências (não mexer)'!$H$7:$H$994,'Ex.Evidências (não mexer)'!$B$7:$B$994,$E9,'Ex.Evidências (não mexer)'!$D$7:$D$994,P$5)=0,"",SUMIFS('Ex.Evidências (não mexer)'!$H$7:$H$994,'Ex.Evidências (não mexer)'!$B$7:$B$994,$E9,'Ex.Evidências (não mexer)'!$D$7:$D$994,P$5))</f>
        <v/>
      </c>
      <c r="Q9" s="51" t="str">
        <f>IF(SUMIFS('Ex.Evidências (não mexer)'!$H$7:$H$994,'Ex.Evidências (não mexer)'!$B$7:$B$994,$E9,'Ex.Evidências (não mexer)'!$D$7:$D$994,Q$5)=0,"",SUMIFS('Ex.Evidências (não mexer)'!$H$7:$H$994,'Ex.Evidências (não mexer)'!$B$7:$B$994,$E9,'Ex.Evidências (não mexer)'!$D$7:$D$994,Q$5))</f>
        <v/>
      </c>
      <c r="R9" s="51" t="str">
        <f>IF(SUMIFS('Ex.Evidências (não mexer)'!$H$7:$H$994,'Ex.Evidências (não mexer)'!$B$7:$B$994,$E9,'Ex.Evidências (não mexer)'!$D$7:$D$994,R$5)=0,"",SUMIFS('Ex.Evidências (não mexer)'!$H$7:$H$994,'Ex.Evidências (não mexer)'!$B$7:$B$994,$E9,'Ex.Evidências (não mexer)'!$D$7:$D$994,R$5))</f>
        <v/>
      </c>
      <c r="S9" s="51" t="str">
        <f>IF(SUMIFS('Ex.Evidências (não mexer)'!$H$7:$H$994,'Ex.Evidências (não mexer)'!$B$7:$B$994,$E9,'Ex.Evidências (não mexer)'!$D$7:$D$994,S$5)=0,"",SUMIFS('Ex.Evidências (não mexer)'!$H$7:$H$994,'Ex.Evidências (não mexer)'!$B$7:$B$994,$E9,'Ex.Evidências (não mexer)'!$D$7:$D$994,S$5))</f>
        <v/>
      </c>
      <c r="T9" s="51" t="str">
        <f>IF(SUMIFS('Ex.Evidências (não mexer)'!$H$7:$H$994,'Ex.Evidências (não mexer)'!$B$7:$B$994,$E9,'Ex.Evidências (não mexer)'!$D$7:$D$994,T$5)=0,"",SUMIFS('Ex.Evidências (não mexer)'!$H$7:$H$994,'Ex.Evidências (não mexer)'!$B$7:$B$994,$E9,'Ex.Evidências (não mexer)'!$D$7:$D$994,T$5))</f>
        <v/>
      </c>
      <c r="U9" s="51" t="str">
        <f>IF(SUMIFS('Ex.Evidências (não mexer)'!$H$7:$H$994,'Ex.Evidências (não mexer)'!$B$7:$B$994,$E9,'Ex.Evidências (não mexer)'!$D$7:$D$994,U$5)=0,"",SUMIFS('Ex.Evidências (não mexer)'!$H$7:$H$994,'Ex.Evidências (não mexer)'!$B$7:$B$994,$E9,'Ex.Evidências (não mexer)'!$D$7:$D$994,U$5))</f>
        <v/>
      </c>
      <c r="W9" s="6">
        <f t="shared" si="0"/>
        <v>0</v>
      </c>
      <c r="X9" s="4"/>
      <c r="Y9" s="9">
        <f t="shared" si="1"/>
        <v>0</v>
      </c>
    </row>
    <row r="10" spans="2:25" ht="13" customHeight="1" x14ac:dyDescent="0.35">
      <c r="B10" s="67"/>
      <c r="D10" s="80"/>
      <c r="E10" s="52" t="s">
        <v>133</v>
      </c>
      <c r="F10" s="48" t="s">
        <v>134</v>
      </c>
      <c r="H10" s="49">
        <v>1</v>
      </c>
      <c r="J10" s="51" t="str">
        <f>IF(SUMIFS('Ex.Evidências (não mexer)'!$H$7:$H$994,'Ex.Evidências (não mexer)'!$B$7:$B$994,$E10,'Ex.Evidências (não mexer)'!$D$7:$D$994,J$5)=0,"",SUMIFS('Ex.Evidências (não mexer)'!$H$7:$H$994,'Ex.Evidências (não mexer)'!$B$7:$B$994,$E10,'Ex.Evidências (não mexer)'!$D$7:$D$994,J$5))</f>
        <v/>
      </c>
      <c r="K10" s="51" t="str">
        <f>IF(SUMIFS('Ex.Evidências (não mexer)'!$H$7:$H$994,'Ex.Evidências (não mexer)'!$B$7:$B$994,$E10,'Ex.Evidências (não mexer)'!$D$7:$D$994,K$5)=0,"",SUMIFS('Ex.Evidências (não mexer)'!$H$7:$H$994,'Ex.Evidências (não mexer)'!$B$7:$B$994,$E10,'Ex.Evidências (não mexer)'!$D$7:$D$994,K$5))</f>
        <v/>
      </c>
      <c r="L10" s="51" t="str">
        <f>IF(SUMIFS('Ex.Evidências (não mexer)'!$H$7:$H$994,'Ex.Evidências (não mexer)'!$B$7:$B$994,$E10,'Ex.Evidências (não mexer)'!$D$7:$D$994,L$5)=0,"",SUMIFS('Ex.Evidências (não mexer)'!$H$7:$H$994,'Ex.Evidências (não mexer)'!$B$7:$B$994,$E10,'Ex.Evidências (não mexer)'!$D$7:$D$994,L$5))</f>
        <v/>
      </c>
      <c r="M10" s="51" t="str">
        <f>IF(SUMIFS('Ex.Evidências (não mexer)'!$H$7:$H$994,'Ex.Evidências (não mexer)'!$B$7:$B$994,$E10,'Ex.Evidências (não mexer)'!$D$7:$D$994,M$5)=0,"",SUMIFS('Ex.Evidências (não mexer)'!$H$7:$H$994,'Ex.Evidências (não mexer)'!$B$7:$B$994,$E10,'Ex.Evidências (não mexer)'!$D$7:$D$994,M$5))</f>
        <v/>
      </c>
      <c r="N10" s="51" t="str">
        <f>IF(SUMIFS('Ex.Evidências (não mexer)'!$H$7:$H$994,'Ex.Evidências (não mexer)'!$B$7:$B$994,$E10,'Ex.Evidências (não mexer)'!$D$7:$D$994,N$5)=0,"",SUMIFS('Ex.Evidências (não mexer)'!$H$7:$H$994,'Ex.Evidências (não mexer)'!$B$7:$B$994,$E10,'Ex.Evidências (não mexer)'!$D$7:$D$994,N$5))</f>
        <v/>
      </c>
      <c r="O10" s="51" t="str">
        <f>IF(SUMIFS('Ex.Evidências (não mexer)'!$H$7:$H$994,'Ex.Evidências (não mexer)'!$B$7:$B$994,$E10,'Ex.Evidências (não mexer)'!$D$7:$D$994,O$5)=0,"",SUMIFS('Ex.Evidências (não mexer)'!$H$7:$H$994,'Ex.Evidências (não mexer)'!$B$7:$B$994,$E10,'Ex.Evidências (não mexer)'!$D$7:$D$994,O$5))</f>
        <v/>
      </c>
      <c r="P10" s="51" t="str">
        <f>IF(SUMIFS('Ex.Evidências (não mexer)'!$H$7:$H$994,'Ex.Evidências (não mexer)'!$B$7:$B$994,$E10,'Ex.Evidências (não mexer)'!$D$7:$D$994,P$5)=0,"",SUMIFS('Ex.Evidências (não mexer)'!$H$7:$H$994,'Ex.Evidências (não mexer)'!$B$7:$B$994,$E10,'Ex.Evidências (não mexer)'!$D$7:$D$994,P$5))</f>
        <v/>
      </c>
      <c r="Q10" s="51" t="str">
        <f>IF(SUMIFS('Ex.Evidências (não mexer)'!$H$7:$H$994,'Ex.Evidências (não mexer)'!$B$7:$B$994,$E10,'Ex.Evidências (não mexer)'!$D$7:$D$994,Q$5)=0,"",SUMIFS('Ex.Evidências (não mexer)'!$H$7:$H$994,'Ex.Evidências (não mexer)'!$B$7:$B$994,$E10,'Ex.Evidências (não mexer)'!$D$7:$D$994,Q$5))</f>
        <v/>
      </c>
      <c r="R10" s="51" t="str">
        <f>IF(SUMIFS('Ex.Evidências (não mexer)'!$H$7:$H$994,'Ex.Evidências (não mexer)'!$B$7:$B$994,$E10,'Ex.Evidências (não mexer)'!$D$7:$D$994,R$5)=0,"",SUMIFS('Ex.Evidências (não mexer)'!$H$7:$H$994,'Ex.Evidências (não mexer)'!$B$7:$B$994,$E10,'Ex.Evidências (não mexer)'!$D$7:$D$994,R$5))</f>
        <v/>
      </c>
      <c r="S10" s="51" t="str">
        <f>IF(SUMIFS('Ex.Evidências (não mexer)'!$H$7:$H$994,'Ex.Evidências (não mexer)'!$B$7:$B$994,$E10,'Ex.Evidências (não mexer)'!$D$7:$D$994,S$5)=0,"",SUMIFS('Ex.Evidências (não mexer)'!$H$7:$H$994,'Ex.Evidências (não mexer)'!$B$7:$B$994,$E10,'Ex.Evidências (não mexer)'!$D$7:$D$994,S$5))</f>
        <v/>
      </c>
      <c r="T10" s="51" t="str">
        <f>IF(SUMIFS('Ex.Evidências (não mexer)'!$H$7:$H$994,'Ex.Evidências (não mexer)'!$B$7:$B$994,$E10,'Ex.Evidências (não mexer)'!$D$7:$D$994,T$5)=0,"",SUMIFS('Ex.Evidências (não mexer)'!$H$7:$H$994,'Ex.Evidências (não mexer)'!$B$7:$B$994,$E10,'Ex.Evidências (não mexer)'!$D$7:$D$994,T$5))</f>
        <v/>
      </c>
      <c r="U10" s="51" t="str">
        <f>IF(SUMIFS('Ex.Evidências (não mexer)'!$H$7:$H$994,'Ex.Evidências (não mexer)'!$B$7:$B$994,$E10,'Ex.Evidências (não mexer)'!$D$7:$D$994,U$5)=0,"",SUMIFS('Ex.Evidências (não mexer)'!$H$7:$H$994,'Ex.Evidências (não mexer)'!$B$7:$B$994,$E10,'Ex.Evidências (não mexer)'!$D$7:$D$994,U$5))</f>
        <v/>
      </c>
      <c r="W10" s="6">
        <f t="shared" si="0"/>
        <v>0</v>
      </c>
      <c r="X10" s="4"/>
      <c r="Y10" s="9">
        <f t="shared" si="1"/>
        <v>0</v>
      </c>
    </row>
    <row r="11" spans="2:25" ht="13" customHeight="1" x14ac:dyDescent="0.35">
      <c r="B11" s="67"/>
      <c r="D11" s="80"/>
      <c r="E11" s="52" t="s">
        <v>135</v>
      </c>
      <c r="F11" s="48"/>
      <c r="H11" s="49">
        <v>1</v>
      </c>
      <c r="J11" s="51" t="str">
        <f>IF(SUMIFS('Ex.Evidências (não mexer)'!$H$7:$H$994,'Ex.Evidências (não mexer)'!$B$7:$B$994,$E11,'Ex.Evidências (não mexer)'!$D$7:$D$994,J$5)=0,"",SUMIFS('Ex.Evidências (não mexer)'!$H$7:$H$994,'Ex.Evidências (não mexer)'!$B$7:$B$994,$E11,'Ex.Evidências (não mexer)'!$D$7:$D$994,J$5))</f>
        <v/>
      </c>
      <c r="K11" s="51" t="str">
        <f>IF(SUMIFS('Ex.Evidências (não mexer)'!$H$7:$H$994,'Ex.Evidências (não mexer)'!$B$7:$B$994,$E11,'Ex.Evidências (não mexer)'!$D$7:$D$994,K$5)=0,"",SUMIFS('Ex.Evidências (não mexer)'!$H$7:$H$994,'Ex.Evidências (não mexer)'!$B$7:$B$994,$E11,'Ex.Evidências (não mexer)'!$D$7:$D$994,K$5))</f>
        <v/>
      </c>
      <c r="L11" s="51" t="str">
        <f>IF(SUMIFS('Ex.Evidências (não mexer)'!$H$7:$H$994,'Ex.Evidências (não mexer)'!$B$7:$B$994,$E11,'Ex.Evidências (não mexer)'!$D$7:$D$994,L$5)=0,"",SUMIFS('Ex.Evidências (não mexer)'!$H$7:$H$994,'Ex.Evidências (não mexer)'!$B$7:$B$994,$E11,'Ex.Evidências (não mexer)'!$D$7:$D$994,L$5))</f>
        <v/>
      </c>
      <c r="M11" s="51" t="str">
        <f>IF(SUMIFS('Ex.Evidências (não mexer)'!$H$7:$H$994,'Ex.Evidências (não mexer)'!$B$7:$B$994,$E11,'Ex.Evidências (não mexer)'!$D$7:$D$994,M$5)=0,"",SUMIFS('Ex.Evidências (não mexer)'!$H$7:$H$994,'Ex.Evidências (não mexer)'!$B$7:$B$994,$E11,'Ex.Evidências (não mexer)'!$D$7:$D$994,M$5))</f>
        <v/>
      </c>
      <c r="N11" s="51" t="str">
        <f>IF(SUMIFS('Ex.Evidências (não mexer)'!$H$7:$H$994,'Ex.Evidências (não mexer)'!$B$7:$B$994,$E11,'Ex.Evidências (não mexer)'!$D$7:$D$994,N$5)=0,"",SUMIFS('Ex.Evidências (não mexer)'!$H$7:$H$994,'Ex.Evidências (não mexer)'!$B$7:$B$994,$E11,'Ex.Evidências (não mexer)'!$D$7:$D$994,N$5))</f>
        <v/>
      </c>
      <c r="O11" s="51" t="str">
        <f>IF(SUMIFS('Ex.Evidências (não mexer)'!$H$7:$H$994,'Ex.Evidências (não mexer)'!$B$7:$B$994,$E11,'Ex.Evidências (não mexer)'!$D$7:$D$994,O$5)=0,"",SUMIFS('Ex.Evidências (não mexer)'!$H$7:$H$994,'Ex.Evidências (não mexer)'!$B$7:$B$994,$E11,'Ex.Evidências (não mexer)'!$D$7:$D$994,O$5))</f>
        <v/>
      </c>
      <c r="P11" s="51" t="str">
        <f>IF(SUMIFS('Ex.Evidências (não mexer)'!$H$7:$H$994,'Ex.Evidências (não mexer)'!$B$7:$B$994,$E11,'Ex.Evidências (não mexer)'!$D$7:$D$994,P$5)=0,"",SUMIFS('Ex.Evidências (não mexer)'!$H$7:$H$994,'Ex.Evidências (não mexer)'!$B$7:$B$994,$E11,'Ex.Evidências (não mexer)'!$D$7:$D$994,P$5))</f>
        <v/>
      </c>
      <c r="Q11" s="51" t="str">
        <f>IF(SUMIFS('Ex.Evidências (não mexer)'!$H$7:$H$994,'Ex.Evidências (não mexer)'!$B$7:$B$994,$E11,'Ex.Evidências (não mexer)'!$D$7:$D$994,Q$5)=0,"",SUMIFS('Ex.Evidências (não mexer)'!$H$7:$H$994,'Ex.Evidências (não mexer)'!$B$7:$B$994,$E11,'Ex.Evidências (não mexer)'!$D$7:$D$994,Q$5))</f>
        <v/>
      </c>
      <c r="R11" s="51" t="str">
        <f>IF(SUMIFS('Ex.Evidências (não mexer)'!$H$7:$H$994,'Ex.Evidências (não mexer)'!$B$7:$B$994,$E11,'Ex.Evidências (não mexer)'!$D$7:$D$994,R$5)=0,"",SUMIFS('Ex.Evidências (não mexer)'!$H$7:$H$994,'Ex.Evidências (não mexer)'!$B$7:$B$994,$E11,'Ex.Evidências (não mexer)'!$D$7:$D$994,R$5))</f>
        <v/>
      </c>
      <c r="S11" s="51" t="str">
        <f>IF(SUMIFS('Ex.Evidências (não mexer)'!$H$7:$H$994,'Ex.Evidências (não mexer)'!$B$7:$B$994,$E11,'Ex.Evidências (não mexer)'!$D$7:$D$994,S$5)=0,"",SUMIFS('Ex.Evidências (não mexer)'!$H$7:$H$994,'Ex.Evidências (não mexer)'!$B$7:$B$994,$E11,'Ex.Evidências (não mexer)'!$D$7:$D$994,S$5))</f>
        <v/>
      </c>
      <c r="T11" s="51" t="str">
        <f>IF(SUMIFS('Ex.Evidências (não mexer)'!$H$7:$H$994,'Ex.Evidências (não mexer)'!$B$7:$B$994,$E11,'Ex.Evidências (não mexer)'!$D$7:$D$994,T$5)=0,"",SUMIFS('Ex.Evidências (não mexer)'!$H$7:$H$994,'Ex.Evidências (não mexer)'!$B$7:$B$994,$E11,'Ex.Evidências (não mexer)'!$D$7:$D$994,T$5))</f>
        <v/>
      </c>
      <c r="U11" s="51" t="str">
        <f>IF(SUMIFS('Ex.Evidências (não mexer)'!$H$7:$H$994,'Ex.Evidências (não mexer)'!$B$7:$B$994,$E11,'Ex.Evidências (não mexer)'!$D$7:$D$994,U$5)=0,"",SUMIFS('Ex.Evidências (não mexer)'!$H$7:$H$994,'Ex.Evidências (não mexer)'!$B$7:$B$994,$E11,'Ex.Evidências (não mexer)'!$D$7:$D$994,U$5))</f>
        <v/>
      </c>
      <c r="W11" s="6">
        <f t="shared" si="0"/>
        <v>0</v>
      </c>
      <c r="X11" s="4"/>
      <c r="Y11" s="9">
        <f t="shared" si="1"/>
        <v>0</v>
      </c>
    </row>
    <row r="12" spans="2:25" ht="13" customHeight="1" x14ac:dyDescent="0.35">
      <c r="B12" s="67"/>
      <c r="D12" s="80"/>
      <c r="E12" s="52" t="s">
        <v>136</v>
      </c>
      <c r="F12" s="48"/>
      <c r="H12" s="49">
        <v>1</v>
      </c>
      <c r="J12" s="51" t="str">
        <f>IF(SUMIFS('Ex.Evidências (não mexer)'!$H$7:$H$994,'Ex.Evidências (não mexer)'!$B$7:$B$994,$E12,'Ex.Evidências (não mexer)'!$D$7:$D$994,J$5)=0,"",SUMIFS('Ex.Evidências (não mexer)'!$H$7:$H$994,'Ex.Evidências (não mexer)'!$B$7:$B$994,$E12,'Ex.Evidências (não mexer)'!$D$7:$D$994,J$5))</f>
        <v/>
      </c>
      <c r="K12" s="51" t="str">
        <f>IF(SUMIFS('Ex.Evidências (não mexer)'!$H$7:$H$994,'Ex.Evidências (não mexer)'!$B$7:$B$994,$E12,'Ex.Evidências (não mexer)'!$D$7:$D$994,K$5)=0,"",SUMIFS('Ex.Evidências (não mexer)'!$H$7:$H$994,'Ex.Evidências (não mexer)'!$B$7:$B$994,$E12,'Ex.Evidências (não mexer)'!$D$7:$D$994,K$5))</f>
        <v/>
      </c>
      <c r="L12" s="51" t="str">
        <f>IF(SUMIFS('Ex.Evidências (não mexer)'!$H$7:$H$994,'Ex.Evidências (não mexer)'!$B$7:$B$994,$E12,'Ex.Evidências (não mexer)'!$D$7:$D$994,L$5)=0,"",SUMIFS('Ex.Evidências (não mexer)'!$H$7:$H$994,'Ex.Evidências (não mexer)'!$B$7:$B$994,$E12,'Ex.Evidências (não mexer)'!$D$7:$D$994,L$5))</f>
        <v/>
      </c>
      <c r="M12" s="51" t="str">
        <f>IF(SUMIFS('Ex.Evidências (não mexer)'!$H$7:$H$994,'Ex.Evidências (não mexer)'!$B$7:$B$994,$E12,'Ex.Evidências (não mexer)'!$D$7:$D$994,M$5)=0,"",SUMIFS('Ex.Evidências (não mexer)'!$H$7:$H$994,'Ex.Evidências (não mexer)'!$B$7:$B$994,$E12,'Ex.Evidências (não mexer)'!$D$7:$D$994,M$5))</f>
        <v/>
      </c>
      <c r="N12" s="51" t="str">
        <f>IF(SUMIFS('Ex.Evidências (não mexer)'!$H$7:$H$994,'Ex.Evidências (não mexer)'!$B$7:$B$994,$E12,'Ex.Evidências (não mexer)'!$D$7:$D$994,N$5)=0,"",SUMIFS('Ex.Evidências (não mexer)'!$H$7:$H$994,'Ex.Evidências (não mexer)'!$B$7:$B$994,$E12,'Ex.Evidências (não mexer)'!$D$7:$D$994,N$5))</f>
        <v/>
      </c>
      <c r="O12" s="51" t="str">
        <f>IF(SUMIFS('Ex.Evidências (não mexer)'!$H$7:$H$994,'Ex.Evidências (não mexer)'!$B$7:$B$994,$E12,'Ex.Evidências (não mexer)'!$D$7:$D$994,O$5)=0,"",SUMIFS('Ex.Evidências (não mexer)'!$H$7:$H$994,'Ex.Evidências (não mexer)'!$B$7:$B$994,$E12,'Ex.Evidências (não mexer)'!$D$7:$D$994,O$5))</f>
        <v/>
      </c>
      <c r="P12" s="51" t="str">
        <f>IF(SUMIFS('Ex.Evidências (não mexer)'!$H$7:$H$994,'Ex.Evidências (não mexer)'!$B$7:$B$994,$E12,'Ex.Evidências (não mexer)'!$D$7:$D$994,P$5)=0,"",SUMIFS('Ex.Evidências (não mexer)'!$H$7:$H$994,'Ex.Evidências (não mexer)'!$B$7:$B$994,$E12,'Ex.Evidências (não mexer)'!$D$7:$D$994,P$5))</f>
        <v/>
      </c>
      <c r="Q12" s="51" t="str">
        <f>IF(SUMIFS('Ex.Evidências (não mexer)'!$H$7:$H$994,'Ex.Evidências (não mexer)'!$B$7:$B$994,$E12,'Ex.Evidências (não mexer)'!$D$7:$D$994,Q$5)=0,"",SUMIFS('Ex.Evidências (não mexer)'!$H$7:$H$994,'Ex.Evidências (não mexer)'!$B$7:$B$994,$E12,'Ex.Evidências (não mexer)'!$D$7:$D$994,Q$5))</f>
        <v/>
      </c>
      <c r="R12" s="51" t="str">
        <f>IF(SUMIFS('Ex.Evidências (não mexer)'!$H$7:$H$994,'Ex.Evidências (não mexer)'!$B$7:$B$994,$E12,'Ex.Evidências (não mexer)'!$D$7:$D$994,R$5)=0,"",SUMIFS('Ex.Evidências (não mexer)'!$H$7:$H$994,'Ex.Evidências (não mexer)'!$B$7:$B$994,$E12,'Ex.Evidências (não mexer)'!$D$7:$D$994,R$5))</f>
        <v/>
      </c>
      <c r="S12" s="51" t="str">
        <f>IF(SUMIFS('Ex.Evidências (não mexer)'!$H$7:$H$994,'Ex.Evidências (não mexer)'!$B$7:$B$994,$E12,'Ex.Evidências (não mexer)'!$D$7:$D$994,S$5)=0,"",SUMIFS('Ex.Evidências (não mexer)'!$H$7:$H$994,'Ex.Evidências (não mexer)'!$B$7:$B$994,$E12,'Ex.Evidências (não mexer)'!$D$7:$D$994,S$5))</f>
        <v/>
      </c>
      <c r="T12" s="51" t="str">
        <f>IF(SUMIFS('Ex.Evidências (não mexer)'!$H$7:$H$994,'Ex.Evidências (não mexer)'!$B$7:$B$994,$E12,'Ex.Evidências (não mexer)'!$D$7:$D$994,T$5)=0,"",SUMIFS('Ex.Evidências (não mexer)'!$H$7:$H$994,'Ex.Evidências (não mexer)'!$B$7:$B$994,$E12,'Ex.Evidências (não mexer)'!$D$7:$D$994,T$5))</f>
        <v/>
      </c>
      <c r="U12" s="51" t="str">
        <f>IF(SUMIFS('Ex.Evidências (não mexer)'!$H$7:$H$994,'Ex.Evidências (não mexer)'!$B$7:$B$994,$E12,'Ex.Evidências (não mexer)'!$D$7:$D$994,U$5)=0,"",SUMIFS('Ex.Evidências (não mexer)'!$H$7:$H$994,'Ex.Evidências (não mexer)'!$B$7:$B$994,$E12,'Ex.Evidências (não mexer)'!$D$7:$D$994,U$5))</f>
        <v/>
      </c>
      <c r="W12" s="6">
        <f t="shared" si="0"/>
        <v>0</v>
      </c>
      <c r="X12" s="4"/>
      <c r="Y12" s="9">
        <f t="shared" si="1"/>
        <v>0</v>
      </c>
    </row>
    <row r="13" spans="2:25" ht="13" customHeight="1" x14ac:dyDescent="0.35">
      <c r="B13" s="68"/>
      <c r="D13" s="81"/>
      <c r="E13" s="52" t="s">
        <v>137</v>
      </c>
      <c r="F13" s="48"/>
      <c r="H13" s="49">
        <v>1</v>
      </c>
      <c r="J13" s="51" t="str">
        <f>IF(SUMIFS('Ex.Evidências (não mexer)'!$H$7:$H$994,'Ex.Evidências (não mexer)'!$B$7:$B$994,$E13,'Ex.Evidências (não mexer)'!$D$7:$D$994,J$5)=0,"",SUMIFS('Ex.Evidências (não mexer)'!$H$7:$H$994,'Ex.Evidências (não mexer)'!$B$7:$B$994,$E13,'Ex.Evidências (não mexer)'!$D$7:$D$994,J$5))</f>
        <v/>
      </c>
      <c r="K13" s="51" t="str">
        <f>IF(SUMIFS('Ex.Evidências (não mexer)'!$H$7:$H$994,'Ex.Evidências (não mexer)'!$B$7:$B$994,$E13,'Ex.Evidências (não mexer)'!$D$7:$D$994,K$5)=0,"",SUMIFS('Ex.Evidências (não mexer)'!$H$7:$H$994,'Ex.Evidências (não mexer)'!$B$7:$B$994,$E13,'Ex.Evidências (não mexer)'!$D$7:$D$994,K$5))</f>
        <v/>
      </c>
      <c r="L13" s="51" t="str">
        <f>IF(SUMIFS('Ex.Evidências (não mexer)'!$H$7:$H$994,'Ex.Evidências (não mexer)'!$B$7:$B$994,$E13,'Ex.Evidências (não mexer)'!$D$7:$D$994,L$5)=0,"",SUMIFS('Ex.Evidências (não mexer)'!$H$7:$H$994,'Ex.Evidências (não mexer)'!$B$7:$B$994,$E13,'Ex.Evidências (não mexer)'!$D$7:$D$994,L$5))</f>
        <v/>
      </c>
      <c r="M13" s="51" t="str">
        <f>IF(SUMIFS('Ex.Evidências (não mexer)'!$H$7:$H$994,'Ex.Evidências (não mexer)'!$B$7:$B$994,$E13,'Ex.Evidências (não mexer)'!$D$7:$D$994,M$5)=0,"",SUMIFS('Ex.Evidências (não mexer)'!$H$7:$H$994,'Ex.Evidências (não mexer)'!$B$7:$B$994,$E13,'Ex.Evidências (não mexer)'!$D$7:$D$994,M$5))</f>
        <v/>
      </c>
      <c r="N13" s="51" t="str">
        <f>IF(SUMIFS('Ex.Evidências (não mexer)'!$H$7:$H$994,'Ex.Evidências (não mexer)'!$B$7:$B$994,$E13,'Ex.Evidências (não mexer)'!$D$7:$D$994,N$5)=0,"",SUMIFS('Ex.Evidências (não mexer)'!$H$7:$H$994,'Ex.Evidências (não mexer)'!$B$7:$B$994,$E13,'Ex.Evidências (não mexer)'!$D$7:$D$994,N$5))</f>
        <v/>
      </c>
      <c r="O13" s="51" t="str">
        <f>IF(SUMIFS('Ex.Evidências (não mexer)'!$H$7:$H$994,'Ex.Evidências (não mexer)'!$B$7:$B$994,$E13,'Ex.Evidências (não mexer)'!$D$7:$D$994,O$5)=0,"",SUMIFS('Ex.Evidências (não mexer)'!$H$7:$H$994,'Ex.Evidências (não mexer)'!$B$7:$B$994,$E13,'Ex.Evidências (não mexer)'!$D$7:$D$994,O$5))</f>
        <v/>
      </c>
      <c r="P13" s="51" t="str">
        <f>IF(SUMIFS('Ex.Evidências (não mexer)'!$H$7:$H$994,'Ex.Evidências (não mexer)'!$B$7:$B$994,$E13,'Ex.Evidências (não mexer)'!$D$7:$D$994,P$5)=0,"",SUMIFS('Ex.Evidências (não mexer)'!$H$7:$H$994,'Ex.Evidências (não mexer)'!$B$7:$B$994,$E13,'Ex.Evidências (não mexer)'!$D$7:$D$994,P$5))</f>
        <v/>
      </c>
      <c r="Q13" s="51" t="str">
        <f>IF(SUMIFS('Ex.Evidências (não mexer)'!$H$7:$H$994,'Ex.Evidências (não mexer)'!$B$7:$B$994,$E13,'Ex.Evidências (não mexer)'!$D$7:$D$994,Q$5)=0,"",SUMIFS('Ex.Evidências (não mexer)'!$H$7:$H$994,'Ex.Evidências (não mexer)'!$B$7:$B$994,$E13,'Ex.Evidências (não mexer)'!$D$7:$D$994,Q$5))</f>
        <v/>
      </c>
      <c r="R13" s="51" t="str">
        <f>IF(SUMIFS('Ex.Evidências (não mexer)'!$H$7:$H$994,'Ex.Evidências (não mexer)'!$B$7:$B$994,$E13,'Ex.Evidências (não mexer)'!$D$7:$D$994,R$5)=0,"",SUMIFS('Ex.Evidências (não mexer)'!$H$7:$H$994,'Ex.Evidências (não mexer)'!$B$7:$B$994,$E13,'Ex.Evidências (não mexer)'!$D$7:$D$994,R$5))</f>
        <v/>
      </c>
      <c r="S13" s="51" t="str">
        <f>IF(SUMIFS('Ex.Evidências (não mexer)'!$H$7:$H$994,'Ex.Evidências (não mexer)'!$B$7:$B$994,$E13,'Ex.Evidências (não mexer)'!$D$7:$D$994,S$5)=0,"",SUMIFS('Ex.Evidências (não mexer)'!$H$7:$H$994,'Ex.Evidências (não mexer)'!$B$7:$B$994,$E13,'Ex.Evidências (não mexer)'!$D$7:$D$994,S$5))</f>
        <v/>
      </c>
      <c r="T13" s="51" t="str">
        <f>IF(SUMIFS('Ex.Evidências (não mexer)'!$H$7:$H$994,'Ex.Evidências (não mexer)'!$B$7:$B$994,$E13,'Ex.Evidências (não mexer)'!$D$7:$D$994,T$5)=0,"",SUMIFS('Ex.Evidências (não mexer)'!$H$7:$H$994,'Ex.Evidências (não mexer)'!$B$7:$B$994,$E13,'Ex.Evidências (não mexer)'!$D$7:$D$994,T$5))</f>
        <v/>
      </c>
      <c r="U13" s="51" t="str">
        <f>IF(SUMIFS('Ex.Evidências (não mexer)'!$H$7:$H$994,'Ex.Evidências (não mexer)'!$B$7:$B$994,$E13,'Ex.Evidências (não mexer)'!$D$7:$D$994,U$5)=0,"",SUMIFS('Ex.Evidências (não mexer)'!$H$7:$H$994,'Ex.Evidências (não mexer)'!$B$7:$B$994,$E13,'Ex.Evidências (não mexer)'!$D$7:$D$994,U$5))</f>
        <v/>
      </c>
      <c r="W13" s="6">
        <f t="shared" si="0"/>
        <v>0</v>
      </c>
      <c r="X13" s="4"/>
      <c r="Y13" s="9">
        <f t="shared" si="1"/>
        <v>0</v>
      </c>
    </row>
    <row r="14" spans="2:25" ht="13" customHeight="1" x14ac:dyDescent="0.35">
      <c r="D14" s="20"/>
      <c r="E14" s="20"/>
      <c r="F14" s="50"/>
    </row>
    <row r="15" spans="2:25" ht="13" customHeight="1" x14ac:dyDescent="0.35">
      <c r="B15" s="66">
        <v>2</v>
      </c>
      <c r="D15" s="79" t="s">
        <v>138</v>
      </c>
      <c r="E15" s="52" t="s">
        <v>139</v>
      </c>
      <c r="F15" s="48" t="s">
        <v>140</v>
      </c>
      <c r="H15" s="49">
        <v>1</v>
      </c>
      <c r="J15" s="51" t="str">
        <f>IF(SUMIFS('Ex.Evidências (não mexer)'!$H$7:$H$994,'Ex.Evidências (não mexer)'!$B$7:$B$994,$E15,'Ex.Evidências (não mexer)'!$D$7:$D$994,J$5)=0,"",SUMIFS('Ex.Evidências (não mexer)'!$H$7:$H$994,'Ex.Evidências (não mexer)'!$B$7:$B$994,$E15,'Ex.Evidências (não mexer)'!$D$7:$D$994,J$5))</f>
        <v/>
      </c>
      <c r="K15" s="51" t="str">
        <f>IF(SUMIFS('Ex.Evidências (não mexer)'!$H$7:$H$994,'Ex.Evidências (não mexer)'!$B$7:$B$994,$E15,'Ex.Evidências (não mexer)'!$D$7:$D$994,K$5)=0,"",SUMIFS('Ex.Evidências (não mexer)'!$H$7:$H$994,'Ex.Evidências (não mexer)'!$B$7:$B$994,$E15,'Ex.Evidências (não mexer)'!$D$7:$D$994,K$5))</f>
        <v/>
      </c>
      <c r="L15" s="51" t="str">
        <f>IF(SUMIFS('Ex.Evidências (não mexer)'!$H$7:$H$994,'Ex.Evidências (não mexer)'!$B$7:$B$994,$E15,'Ex.Evidências (não mexer)'!$D$7:$D$994,L$5)=0,"",SUMIFS('Ex.Evidências (não mexer)'!$H$7:$H$994,'Ex.Evidências (não mexer)'!$B$7:$B$994,$E15,'Ex.Evidências (não mexer)'!$D$7:$D$994,L$5))</f>
        <v/>
      </c>
      <c r="M15" s="51" t="str">
        <f>IF(SUMIFS('Ex.Evidências (não mexer)'!$H$7:$H$994,'Ex.Evidências (não mexer)'!$B$7:$B$994,$E15,'Ex.Evidências (não mexer)'!$D$7:$D$994,M$5)=0,"",SUMIFS('Ex.Evidências (não mexer)'!$H$7:$H$994,'Ex.Evidências (não mexer)'!$B$7:$B$994,$E15,'Ex.Evidências (não mexer)'!$D$7:$D$994,M$5))</f>
        <v/>
      </c>
      <c r="N15" s="51" t="str">
        <f>IF(SUMIFS('Ex.Evidências (não mexer)'!$H$7:$H$994,'Ex.Evidências (não mexer)'!$B$7:$B$994,$E15,'Ex.Evidências (não mexer)'!$D$7:$D$994,N$5)=0,"",SUMIFS('Ex.Evidências (não mexer)'!$H$7:$H$994,'Ex.Evidências (não mexer)'!$B$7:$B$994,$E15,'Ex.Evidências (não mexer)'!$D$7:$D$994,N$5))</f>
        <v/>
      </c>
      <c r="O15" s="51" t="str">
        <f>IF(SUMIFS('Ex.Evidências (não mexer)'!$H$7:$H$994,'Ex.Evidências (não mexer)'!$B$7:$B$994,$E15,'Ex.Evidências (não mexer)'!$D$7:$D$994,O$5)=0,"",SUMIFS('Ex.Evidências (não mexer)'!$H$7:$H$994,'Ex.Evidências (não mexer)'!$B$7:$B$994,$E15,'Ex.Evidências (não mexer)'!$D$7:$D$994,O$5))</f>
        <v/>
      </c>
      <c r="P15" s="51" t="str">
        <f>IF(SUMIFS('Ex.Evidências (não mexer)'!$H$7:$H$994,'Ex.Evidências (não mexer)'!$B$7:$B$994,$E15,'Ex.Evidências (não mexer)'!$D$7:$D$994,P$5)=0,"",SUMIFS('Ex.Evidências (não mexer)'!$H$7:$H$994,'Ex.Evidências (não mexer)'!$B$7:$B$994,$E15,'Ex.Evidências (não mexer)'!$D$7:$D$994,P$5))</f>
        <v/>
      </c>
      <c r="Q15" s="51" t="str">
        <f>IF(SUMIFS('Ex.Evidências (não mexer)'!$H$7:$H$994,'Ex.Evidências (não mexer)'!$B$7:$B$994,$E15,'Ex.Evidências (não mexer)'!$D$7:$D$994,Q$5)=0,"",SUMIFS('Ex.Evidências (não mexer)'!$H$7:$H$994,'Ex.Evidências (não mexer)'!$B$7:$B$994,$E15,'Ex.Evidências (não mexer)'!$D$7:$D$994,Q$5))</f>
        <v/>
      </c>
      <c r="R15" s="51" t="str">
        <f>IF(SUMIFS('Ex.Evidências (não mexer)'!$H$7:$H$994,'Ex.Evidências (não mexer)'!$B$7:$B$994,$E15,'Ex.Evidências (não mexer)'!$D$7:$D$994,R$5)=0,"",SUMIFS('Ex.Evidências (não mexer)'!$H$7:$H$994,'Ex.Evidências (não mexer)'!$B$7:$B$994,$E15,'Ex.Evidências (não mexer)'!$D$7:$D$994,R$5))</f>
        <v/>
      </c>
      <c r="S15" s="51" t="str">
        <f>IF(SUMIFS('Ex.Evidências (não mexer)'!$H$7:$H$994,'Ex.Evidências (não mexer)'!$B$7:$B$994,$E15,'Ex.Evidências (não mexer)'!$D$7:$D$994,S$5)=0,"",SUMIFS('Ex.Evidências (não mexer)'!$H$7:$H$994,'Ex.Evidências (não mexer)'!$B$7:$B$994,$E15,'Ex.Evidências (não mexer)'!$D$7:$D$994,S$5))</f>
        <v/>
      </c>
      <c r="T15" s="51" t="str">
        <f>IF(SUMIFS('Ex.Evidências (não mexer)'!$H$7:$H$994,'Ex.Evidências (não mexer)'!$B$7:$B$994,$E15,'Ex.Evidências (não mexer)'!$D$7:$D$994,T$5)=0,"",SUMIFS('Ex.Evidências (não mexer)'!$H$7:$H$994,'Ex.Evidências (não mexer)'!$B$7:$B$994,$E15,'Ex.Evidências (não mexer)'!$D$7:$D$994,T$5))</f>
        <v/>
      </c>
      <c r="U15" s="51" t="str">
        <f>IF(SUMIFS('Ex.Evidências (não mexer)'!$H$7:$H$994,'Ex.Evidências (não mexer)'!$B$7:$B$994,$E15,'Ex.Evidências (não mexer)'!$D$7:$D$994,U$5)=0,"",SUMIFS('Ex.Evidências (não mexer)'!$H$7:$H$994,'Ex.Evidências (não mexer)'!$B$7:$B$994,$E15,'Ex.Evidências (não mexer)'!$D$7:$D$994,U$5))</f>
        <v/>
      </c>
      <c r="W15" s="6">
        <f t="shared" ref="W15:W21" si="2">SUM(J15:U15)*H15</f>
        <v>0</v>
      </c>
      <c r="X15" s="4"/>
      <c r="Y15" s="9">
        <f t="shared" ref="Y15:Y21" si="3">IFERROR(W15/$W$63,"")</f>
        <v>0</v>
      </c>
    </row>
    <row r="16" spans="2:25" ht="13" customHeight="1" x14ac:dyDescent="0.35">
      <c r="B16" s="67"/>
      <c r="D16" s="80"/>
      <c r="E16" s="52" t="s">
        <v>141</v>
      </c>
      <c r="F16" s="48" t="s">
        <v>142</v>
      </c>
      <c r="H16" s="49">
        <v>1</v>
      </c>
      <c r="J16" s="51" t="str">
        <f>IF(SUMIFS('Ex.Evidências (não mexer)'!$H$7:$H$994,'Ex.Evidências (não mexer)'!$B$7:$B$994,$E16,'Ex.Evidências (não mexer)'!$D$7:$D$994,J$5)=0,"",SUMIFS('Ex.Evidências (não mexer)'!$H$7:$H$994,'Ex.Evidências (não mexer)'!$B$7:$B$994,$E16,'Ex.Evidências (não mexer)'!$D$7:$D$994,J$5))</f>
        <v/>
      </c>
      <c r="K16" s="51" t="str">
        <f>IF(SUMIFS('Ex.Evidências (não mexer)'!$H$7:$H$994,'Ex.Evidências (não mexer)'!$B$7:$B$994,$E16,'Ex.Evidências (não mexer)'!$D$7:$D$994,K$5)=0,"",SUMIFS('Ex.Evidências (não mexer)'!$H$7:$H$994,'Ex.Evidências (não mexer)'!$B$7:$B$994,$E16,'Ex.Evidências (não mexer)'!$D$7:$D$994,K$5))</f>
        <v/>
      </c>
      <c r="L16" s="51" t="str">
        <f>IF(SUMIFS('Ex.Evidências (não mexer)'!$H$7:$H$994,'Ex.Evidências (não mexer)'!$B$7:$B$994,$E16,'Ex.Evidências (não mexer)'!$D$7:$D$994,L$5)=0,"",SUMIFS('Ex.Evidências (não mexer)'!$H$7:$H$994,'Ex.Evidências (não mexer)'!$B$7:$B$994,$E16,'Ex.Evidências (não mexer)'!$D$7:$D$994,L$5))</f>
        <v/>
      </c>
      <c r="M16" s="51" t="str">
        <f>IF(SUMIFS('Ex.Evidências (não mexer)'!$H$7:$H$994,'Ex.Evidências (não mexer)'!$B$7:$B$994,$E16,'Ex.Evidências (não mexer)'!$D$7:$D$994,M$5)=0,"",SUMIFS('Ex.Evidências (não mexer)'!$H$7:$H$994,'Ex.Evidências (não mexer)'!$B$7:$B$994,$E16,'Ex.Evidências (não mexer)'!$D$7:$D$994,M$5))</f>
        <v/>
      </c>
      <c r="N16" s="51" t="str">
        <f>IF(SUMIFS('Ex.Evidências (não mexer)'!$H$7:$H$994,'Ex.Evidências (não mexer)'!$B$7:$B$994,$E16,'Ex.Evidências (não mexer)'!$D$7:$D$994,N$5)=0,"",SUMIFS('Ex.Evidências (não mexer)'!$H$7:$H$994,'Ex.Evidências (não mexer)'!$B$7:$B$994,$E16,'Ex.Evidências (não mexer)'!$D$7:$D$994,N$5))</f>
        <v/>
      </c>
      <c r="O16" s="51" t="str">
        <f>IF(SUMIFS('Ex.Evidências (não mexer)'!$H$7:$H$994,'Ex.Evidências (não mexer)'!$B$7:$B$994,$E16,'Ex.Evidências (não mexer)'!$D$7:$D$994,O$5)=0,"",SUMIFS('Ex.Evidências (não mexer)'!$H$7:$H$994,'Ex.Evidências (não mexer)'!$B$7:$B$994,$E16,'Ex.Evidências (não mexer)'!$D$7:$D$994,O$5))</f>
        <v/>
      </c>
      <c r="P16" s="51" t="str">
        <f>IF(SUMIFS('Ex.Evidências (não mexer)'!$H$7:$H$994,'Ex.Evidências (não mexer)'!$B$7:$B$994,$E16,'Ex.Evidências (não mexer)'!$D$7:$D$994,P$5)=0,"",SUMIFS('Ex.Evidências (não mexer)'!$H$7:$H$994,'Ex.Evidências (não mexer)'!$B$7:$B$994,$E16,'Ex.Evidências (não mexer)'!$D$7:$D$994,P$5))</f>
        <v/>
      </c>
      <c r="Q16" s="51" t="str">
        <f>IF(SUMIFS('Ex.Evidências (não mexer)'!$H$7:$H$994,'Ex.Evidências (não mexer)'!$B$7:$B$994,$E16,'Ex.Evidências (não mexer)'!$D$7:$D$994,Q$5)=0,"",SUMIFS('Ex.Evidências (não mexer)'!$H$7:$H$994,'Ex.Evidências (não mexer)'!$B$7:$B$994,$E16,'Ex.Evidências (não mexer)'!$D$7:$D$994,Q$5))</f>
        <v/>
      </c>
      <c r="R16" s="51" t="str">
        <f>IF(SUMIFS('Ex.Evidências (não mexer)'!$H$7:$H$994,'Ex.Evidências (não mexer)'!$B$7:$B$994,$E16,'Ex.Evidências (não mexer)'!$D$7:$D$994,R$5)=0,"",SUMIFS('Ex.Evidências (não mexer)'!$H$7:$H$994,'Ex.Evidências (não mexer)'!$B$7:$B$994,$E16,'Ex.Evidências (não mexer)'!$D$7:$D$994,R$5))</f>
        <v/>
      </c>
      <c r="S16" s="51" t="str">
        <f>IF(SUMIFS('Ex.Evidências (não mexer)'!$H$7:$H$994,'Ex.Evidências (não mexer)'!$B$7:$B$994,$E16,'Ex.Evidências (não mexer)'!$D$7:$D$994,S$5)=0,"",SUMIFS('Ex.Evidências (não mexer)'!$H$7:$H$994,'Ex.Evidências (não mexer)'!$B$7:$B$994,$E16,'Ex.Evidências (não mexer)'!$D$7:$D$994,S$5))</f>
        <v/>
      </c>
      <c r="T16" s="51" t="str">
        <f>IF(SUMIFS('Ex.Evidências (não mexer)'!$H$7:$H$994,'Ex.Evidências (não mexer)'!$B$7:$B$994,$E16,'Ex.Evidências (não mexer)'!$D$7:$D$994,T$5)=0,"",SUMIFS('Ex.Evidências (não mexer)'!$H$7:$H$994,'Ex.Evidências (não mexer)'!$B$7:$B$994,$E16,'Ex.Evidências (não mexer)'!$D$7:$D$994,T$5))</f>
        <v/>
      </c>
      <c r="U16" s="51" t="str">
        <f>IF(SUMIFS('Ex.Evidências (não mexer)'!$H$7:$H$994,'Ex.Evidências (não mexer)'!$B$7:$B$994,$E16,'Ex.Evidências (não mexer)'!$D$7:$D$994,U$5)=0,"",SUMIFS('Ex.Evidências (não mexer)'!$H$7:$H$994,'Ex.Evidências (não mexer)'!$B$7:$B$994,$E16,'Ex.Evidências (não mexer)'!$D$7:$D$994,U$5))</f>
        <v/>
      </c>
      <c r="W16" s="6">
        <f t="shared" si="2"/>
        <v>0</v>
      </c>
      <c r="X16" s="4"/>
      <c r="Y16" s="9">
        <f t="shared" si="3"/>
        <v>0</v>
      </c>
    </row>
    <row r="17" spans="2:25" ht="13" customHeight="1" x14ac:dyDescent="0.35">
      <c r="B17" s="67"/>
      <c r="D17" s="80"/>
      <c r="E17" s="52" t="s">
        <v>50</v>
      </c>
      <c r="F17" s="48" t="s">
        <v>143</v>
      </c>
      <c r="H17" s="49">
        <v>1</v>
      </c>
      <c r="J17" s="51" t="str">
        <f>IF(SUMIFS('Ex.Evidências (não mexer)'!$H$7:$H$994,'Ex.Evidências (não mexer)'!$B$7:$B$994,$E17,'Ex.Evidências (não mexer)'!$D$7:$D$994,J$5)=0,"",SUMIFS('Ex.Evidências (não mexer)'!$H$7:$H$994,'Ex.Evidências (não mexer)'!$B$7:$B$994,$E17,'Ex.Evidências (não mexer)'!$D$7:$D$994,J$5))</f>
        <v/>
      </c>
      <c r="K17" s="51">
        <f>IF(SUMIFS('Ex.Evidências (não mexer)'!$H$7:$H$994,'Ex.Evidências (não mexer)'!$B$7:$B$994,$E17,'Ex.Evidências (não mexer)'!$D$7:$D$994,K$5)=0,"",SUMIFS('Ex.Evidências (não mexer)'!$H$7:$H$994,'Ex.Evidências (não mexer)'!$B$7:$B$994,$E17,'Ex.Evidências (não mexer)'!$D$7:$D$994,K$5))</f>
        <v>4.5</v>
      </c>
      <c r="L17" s="51" t="str">
        <f>IF(SUMIFS('Ex.Evidências (não mexer)'!$H$7:$H$994,'Ex.Evidências (não mexer)'!$B$7:$B$994,$E17,'Ex.Evidências (não mexer)'!$D$7:$D$994,L$5)=0,"",SUMIFS('Ex.Evidências (não mexer)'!$H$7:$H$994,'Ex.Evidências (não mexer)'!$B$7:$B$994,$E17,'Ex.Evidências (não mexer)'!$D$7:$D$994,L$5))</f>
        <v/>
      </c>
      <c r="M17" s="51">
        <f>IF(SUMIFS('Ex.Evidências (não mexer)'!$H$7:$H$994,'Ex.Evidências (não mexer)'!$B$7:$B$994,$E17,'Ex.Evidências (não mexer)'!$D$7:$D$994,M$5)=0,"",SUMIFS('Ex.Evidências (não mexer)'!$H$7:$H$994,'Ex.Evidências (não mexer)'!$B$7:$B$994,$E17,'Ex.Evidências (não mexer)'!$D$7:$D$994,M$5))</f>
        <v>138.5</v>
      </c>
      <c r="N17" s="51">
        <f>IF(SUMIFS('Ex.Evidências (não mexer)'!$H$7:$H$994,'Ex.Evidências (não mexer)'!$B$7:$B$994,$E17,'Ex.Evidências (não mexer)'!$D$7:$D$994,N$5)=0,"",SUMIFS('Ex.Evidências (não mexer)'!$H$7:$H$994,'Ex.Evidências (não mexer)'!$B$7:$B$994,$E17,'Ex.Evidências (não mexer)'!$D$7:$D$994,N$5))</f>
        <v>137</v>
      </c>
      <c r="O17" s="51">
        <f>IF(SUMIFS('Ex.Evidências (não mexer)'!$H$7:$H$994,'Ex.Evidências (não mexer)'!$B$7:$B$994,$E17,'Ex.Evidências (não mexer)'!$D$7:$D$994,O$5)=0,"",SUMIFS('Ex.Evidências (não mexer)'!$H$7:$H$994,'Ex.Evidências (não mexer)'!$B$7:$B$994,$E17,'Ex.Evidências (não mexer)'!$D$7:$D$994,O$5))</f>
        <v>93.8</v>
      </c>
      <c r="P17" s="51" t="str">
        <f>IF(SUMIFS('Ex.Evidências (não mexer)'!$H$7:$H$994,'Ex.Evidências (não mexer)'!$B$7:$B$994,$E17,'Ex.Evidências (não mexer)'!$D$7:$D$994,P$5)=0,"",SUMIFS('Ex.Evidências (não mexer)'!$H$7:$H$994,'Ex.Evidências (não mexer)'!$B$7:$B$994,$E17,'Ex.Evidências (não mexer)'!$D$7:$D$994,P$5))</f>
        <v/>
      </c>
      <c r="Q17" s="51" t="str">
        <f>IF(SUMIFS('Ex.Evidências (não mexer)'!$H$7:$H$994,'Ex.Evidências (não mexer)'!$B$7:$B$994,$E17,'Ex.Evidências (não mexer)'!$D$7:$D$994,Q$5)=0,"",SUMIFS('Ex.Evidências (não mexer)'!$H$7:$H$994,'Ex.Evidências (não mexer)'!$B$7:$B$994,$E17,'Ex.Evidências (não mexer)'!$D$7:$D$994,Q$5))</f>
        <v/>
      </c>
      <c r="R17" s="51" t="str">
        <f>IF(SUMIFS('Ex.Evidências (não mexer)'!$H$7:$H$994,'Ex.Evidências (não mexer)'!$B$7:$B$994,$E17,'Ex.Evidências (não mexer)'!$D$7:$D$994,R$5)=0,"",SUMIFS('Ex.Evidências (não mexer)'!$H$7:$H$994,'Ex.Evidências (não mexer)'!$B$7:$B$994,$E17,'Ex.Evidências (não mexer)'!$D$7:$D$994,R$5))</f>
        <v/>
      </c>
      <c r="S17" s="51" t="str">
        <f>IF(SUMIFS('Ex.Evidências (não mexer)'!$H$7:$H$994,'Ex.Evidências (não mexer)'!$B$7:$B$994,$E17,'Ex.Evidências (não mexer)'!$D$7:$D$994,S$5)=0,"",SUMIFS('Ex.Evidências (não mexer)'!$H$7:$H$994,'Ex.Evidências (não mexer)'!$B$7:$B$994,$E17,'Ex.Evidências (não mexer)'!$D$7:$D$994,S$5))</f>
        <v/>
      </c>
      <c r="T17" s="51" t="str">
        <f>IF(SUMIFS('Ex.Evidências (não mexer)'!$H$7:$H$994,'Ex.Evidências (não mexer)'!$B$7:$B$994,$E17,'Ex.Evidências (não mexer)'!$D$7:$D$994,T$5)=0,"",SUMIFS('Ex.Evidências (não mexer)'!$H$7:$H$994,'Ex.Evidências (não mexer)'!$B$7:$B$994,$E17,'Ex.Evidências (não mexer)'!$D$7:$D$994,T$5))</f>
        <v/>
      </c>
      <c r="U17" s="51" t="str">
        <f>IF(SUMIFS('Ex.Evidências (não mexer)'!$H$7:$H$994,'Ex.Evidências (não mexer)'!$B$7:$B$994,$E17,'Ex.Evidências (não mexer)'!$D$7:$D$994,U$5)=0,"",SUMIFS('Ex.Evidências (não mexer)'!$H$7:$H$994,'Ex.Evidências (não mexer)'!$B$7:$B$994,$E17,'Ex.Evidências (não mexer)'!$D$7:$D$994,U$5))</f>
        <v/>
      </c>
      <c r="W17" s="6">
        <f t="shared" si="2"/>
        <v>373.8</v>
      </c>
      <c r="X17" s="4"/>
      <c r="Y17" s="9">
        <f t="shared" si="3"/>
        <v>3.8126011670353815E-2</v>
      </c>
    </row>
    <row r="18" spans="2:25" ht="13" customHeight="1" x14ac:dyDescent="0.35">
      <c r="B18" s="67"/>
      <c r="D18" s="80"/>
      <c r="E18" s="52" t="s">
        <v>144</v>
      </c>
      <c r="F18" s="48"/>
      <c r="H18" s="49">
        <v>1</v>
      </c>
      <c r="J18" s="51" t="str">
        <f>IF(SUMIFS('Ex.Evidências (não mexer)'!$H$7:$H$994,'Ex.Evidências (não mexer)'!$B$7:$B$994,$E18,'Ex.Evidências (não mexer)'!$D$7:$D$994,J$5)=0,"",SUMIFS('Ex.Evidências (não mexer)'!$H$7:$H$994,'Ex.Evidências (não mexer)'!$B$7:$B$994,$E18,'Ex.Evidências (não mexer)'!$D$7:$D$994,J$5))</f>
        <v/>
      </c>
      <c r="K18" s="51" t="str">
        <f>IF(SUMIFS('Ex.Evidências (não mexer)'!$H$7:$H$994,'Ex.Evidências (não mexer)'!$B$7:$B$994,$E18,'Ex.Evidências (não mexer)'!$D$7:$D$994,K$5)=0,"",SUMIFS('Ex.Evidências (não mexer)'!$H$7:$H$994,'Ex.Evidências (não mexer)'!$B$7:$B$994,$E18,'Ex.Evidências (não mexer)'!$D$7:$D$994,K$5))</f>
        <v/>
      </c>
      <c r="L18" s="51" t="str">
        <f>IF(SUMIFS('Ex.Evidências (não mexer)'!$H$7:$H$994,'Ex.Evidências (não mexer)'!$B$7:$B$994,$E18,'Ex.Evidências (não mexer)'!$D$7:$D$994,L$5)=0,"",SUMIFS('Ex.Evidências (não mexer)'!$H$7:$H$994,'Ex.Evidências (não mexer)'!$B$7:$B$994,$E18,'Ex.Evidências (não mexer)'!$D$7:$D$994,L$5))</f>
        <v/>
      </c>
      <c r="M18" s="51" t="str">
        <f>IF(SUMIFS('Ex.Evidências (não mexer)'!$H$7:$H$994,'Ex.Evidências (não mexer)'!$B$7:$B$994,$E18,'Ex.Evidências (não mexer)'!$D$7:$D$994,M$5)=0,"",SUMIFS('Ex.Evidências (não mexer)'!$H$7:$H$994,'Ex.Evidências (não mexer)'!$B$7:$B$994,$E18,'Ex.Evidências (não mexer)'!$D$7:$D$994,M$5))</f>
        <v/>
      </c>
      <c r="N18" s="51" t="str">
        <f>IF(SUMIFS('Ex.Evidências (não mexer)'!$H$7:$H$994,'Ex.Evidências (não mexer)'!$B$7:$B$994,$E18,'Ex.Evidências (não mexer)'!$D$7:$D$994,N$5)=0,"",SUMIFS('Ex.Evidências (não mexer)'!$H$7:$H$994,'Ex.Evidências (não mexer)'!$B$7:$B$994,$E18,'Ex.Evidências (não mexer)'!$D$7:$D$994,N$5))</f>
        <v/>
      </c>
      <c r="O18" s="51" t="str">
        <f>IF(SUMIFS('Ex.Evidências (não mexer)'!$H$7:$H$994,'Ex.Evidências (não mexer)'!$B$7:$B$994,$E18,'Ex.Evidências (não mexer)'!$D$7:$D$994,O$5)=0,"",SUMIFS('Ex.Evidências (não mexer)'!$H$7:$H$994,'Ex.Evidências (não mexer)'!$B$7:$B$994,$E18,'Ex.Evidências (não mexer)'!$D$7:$D$994,O$5))</f>
        <v/>
      </c>
      <c r="P18" s="51" t="str">
        <f>IF(SUMIFS('Ex.Evidências (não mexer)'!$H$7:$H$994,'Ex.Evidências (não mexer)'!$B$7:$B$994,$E18,'Ex.Evidências (não mexer)'!$D$7:$D$994,P$5)=0,"",SUMIFS('Ex.Evidências (não mexer)'!$H$7:$H$994,'Ex.Evidências (não mexer)'!$B$7:$B$994,$E18,'Ex.Evidências (não mexer)'!$D$7:$D$994,P$5))</f>
        <v/>
      </c>
      <c r="Q18" s="51" t="str">
        <f>IF(SUMIFS('Ex.Evidências (não mexer)'!$H$7:$H$994,'Ex.Evidências (não mexer)'!$B$7:$B$994,$E18,'Ex.Evidências (não mexer)'!$D$7:$D$994,Q$5)=0,"",SUMIFS('Ex.Evidências (não mexer)'!$H$7:$H$994,'Ex.Evidências (não mexer)'!$B$7:$B$994,$E18,'Ex.Evidências (não mexer)'!$D$7:$D$994,Q$5))</f>
        <v/>
      </c>
      <c r="R18" s="51" t="str">
        <f>IF(SUMIFS('Ex.Evidências (não mexer)'!$H$7:$H$994,'Ex.Evidências (não mexer)'!$B$7:$B$994,$E18,'Ex.Evidências (não mexer)'!$D$7:$D$994,R$5)=0,"",SUMIFS('Ex.Evidências (não mexer)'!$H$7:$H$994,'Ex.Evidências (não mexer)'!$B$7:$B$994,$E18,'Ex.Evidências (não mexer)'!$D$7:$D$994,R$5))</f>
        <v/>
      </c>
      <c r="S18" s="51" t="str">
        <f>IF(SUMIFS('Ex.Evidências (não mexer)'!$H$7:$H$994,'Ex.Evidências (não mexer)'!$B$7:$B$994,$E18,'Ex.Evidências (não mexer)'!$D$7:$D$994,S$5)=0,"",SUMIFS('Ex.Evidências (não mexer)'!$H$7:$H$994,'Ex.Evidências (não mexer)'!$B$7:$B$994,$E18,'Ex.Evidências (não mexer)'!$D$7:$D$994,S$5))</f>
        <v/>
      </c>
      <c r="T18" s="51" t="str">
        <f>IF(SUMIFS('Ex.Evidências (não mexer)'!$H$7:$H$994,'Ex.Evidências (não mexer)'!$B$7:$B$994,$E18,'Ex.Evidências (não mexer)'!$D$7:$D$994,T$5)=0,"",SUMIFS('Ex.Evidências (não mexer)'!$H$7:$H$994,'Ex.Evidências (não mexer)'!$B$7:$B$994,$E18,'Ex.Evidências (não mexer)'!$D$7:$D$994,T$5))</f>
        <v/>
      </c>
      <c r="U18" s="51" t="str">
        <f>IF(SUMIFS('Ex.Evidências (não mexer)'!$H$7:$H$994,'Ex.Evidências (não mexer)'!$B$7:$B$994,$E18,'Ex.Evidências (não mexer)'!$D$7:$D$994,U$5)=0,"",SUMIFS('Ex.Evidências (não mexer)'!$H$7:$H$994,'Ex.Evidências (não mexer)'!$B$7:$B$994,$E18,'Ex.Evidências (não mexer)'!$D$7:$D$994,U$5))</f>
        <v/>
      </c>
      <c r="W18" s="6">
        <f t="shared" si="2"/>
        <v>0</v>
      </c>
      <c r="X18" s="4"/>
      <c r="Y18" s="9">
        <f t="shared" si="3"/>
        <v>0</v>
      </c>
    </row>
    <row r="19" spans="2:25" ht="13" customHeight="1" x14ac:dyDescent="0.35">
      <c r="B19" s="67"/>
      <c r="D19" s="80"/>
      <c r="E19" s="52" t="s">
        <v>145</v>
      </c>
      <c r="F19" s="48"/>
      <c r="H19" s="49">
        <v>1</v>
      </c>
      <c r="J19" s="51" t="str">
        <f>IF(SUMIFS('Ex.Evidências (não mexer)'!$H$7:$H$994,'Ex.Evidências (não mexer)'!$B$7:$B$994,$E19,'Ex.Evidências (não mexer)'!$D$7:$D$994,J$5)=0,"",SUMIFS('Ex.Evidências (não mexer)'!$H$7:$H$994,'Ex.Evidências (não mexer)'!$B$7:$B$994,$E19,'Ex.Evidências (não mexer)'!$D$7:$D$994,J$5))</f>
        <v/>
      </c>
      <c r="K19" s="51" t="str">
        <f>IF(SUMIFS('Ex.Evidências (não mexer)'!$H$7:$H$994,'Ex.Evidências (não mexer)'!$B$7:$B$994,$E19,'Ex.Evidências (não mexer)'!$D$7:$D$994,K$5)=0,"",SUMIFS('Ex.Evidências (não mexer)'!$H$7:$H$994,'Ex.Evidências (não mexer)'!$B$7:$B$994,$E19,'Ex.Evidências (não mexer)'!$D$7:$D$994,K$5))</f>
        <v/>
      </c>
      <c r="L19" s="51" t="str">
        <f>IF(SUMIFS('Ex.Evidências (não mexer)'!$H$7:$H$994,'Ex.Evidências (não mexer)'!$B$7:$B$994,$E19,'Ex.Evidências (não mexer)'!$D$7:$D$994,L$5)=0,"",SUMIFS('Ex.Evidências (não mexer)'!$H$7:$H$994,'Ex.Evidências (não mexer)'!$B$7:$B$994,$E19,'Ex.Evidências (não mexer)'!$D$7:$D$994,L$5))</f>
        <v/>
      </c>
      <c r="M19" s="51" t="str">
        <f>IF(SUMIFS('Ex.Evidências (não mexer)'!$H$7:$H$994,'Ex.Evidências (não mexer)'!$B$7:$B$994,$E19,'Ex.Evidências (não mexer)'!$D$7:$D$994,M$5)=0,"",SUMIFS('Ex.Evidências (não mexer)'!$H$7:$H$994,'Ex.Evidências (não mexer)'!$B$7:$B$994,$E19,'Ex.Evidências (não mexer)'!$D$7:$D$994,M$5))</f>
        <v/>
      </c>
      <c r="N19" s="51" t="str">
        <f>IF(SUMIFS('Ex.Evidências (não mexer)'!$H$7:$H$994,'Ex.Evidências (não mexer)'!$B$7:$B$994,$E19,'Ex.Evidências (não mexer)'!$D$7:$D$994,N$5)=0,"",SUMIFS('Ex.Evidências (não mexer)'!$H$7:$H$994,'Ex.Evidências (não mexer)'!$B$7:$B$994,$E19,'Ex.Evidências (não mexer)'!$D$7:$D$994,N$5))</f>
        <v/>
      </c>
      <c r="O19" s="51" t="str">
        <f>IF(SUMIFS('Ex.Evidências (não mexer)'!$H$7:$H$994,'Ex.Evidências (não mexer)'!$B$7:$B$994,$E19,'Ex.Evidências (não mexer)'!$D$7:$D$994,O$5)=0,"",SUMIFS('Ex.Evidências (não mexer)'!$H$7:$H$994,'Ex.Evidências (não mexer)'!$B$7:$B$994,$E19,'Ex.Evidências (não mexer)'!$D$7:$D$994,O$5))</f>
        <v/>
      </c>
      <c r="P19" s="51" t="str">
        <f>IF(SUMIFS('Ex.Evidências (não mexer)'!$H$7:$H$994,'Ex.Evidências (não mexer)'!$B$7:$B$994,$E19,'Ex.Evidências (não mexer)'!$D$7:$D$994,P$5)=0,"",SUMIFS('Ex.Evidências (não mexer)'!$H$7:$H$994,'Ex.Evidências (não mexer)'!$B$7:$B$994,$E19,'Ex.Evidências (não mexer)'!$D$7:$D$994,P$5))</f>
        <v/>
      </c>
      <c r="Q19" s="51" t="str">
        <f>IF(SUMIFS('Ex.Evidências (não mexer)'!$H$7:$H$994,'Ex.Evidências (não mexer)'!$B$7:$B$994,$E19,'Ex.Evidências (não mexer)'!$D$7:$D$994,Q$5)=0,"",SUMIFS('Ex.Evidências (não mexer)'!$H$7:$H$994,'Ex.Evidências (não mexer)'!$B$7:$B$994,$E19,'Ex.Evidências (não mexer)'!$D$7:$D$994,Q$5))</f>
        <v/>
      </c>
      <c r="R19" s="51" t="str">
        <f>IF(SUMIFS('Ex.Evidências (não mexer)'!$H$7:$H$994,'Ex.Evidências (não mexer)'!$B$7:$B$994,$E19,'Ex.Evidências (não mexer)'!$D$7:$D$994,R$5)=0,"",SUMIFS('Ex.Evidências (não mexer)'!$H$7:$H$994,'Ex.Evidências (não mexer)'!$B$7:$B$994,$E19,'Ex.Evidências (não mexer)'!$D$7:$D$994,R$5))</f>
        <v/>
      </c>
      <c r="S19" s="51" t="str">
        <f>IF(SUMIFS('Ex.Evidências (não mexer)'!$H$7:$H$994,'Ex.Evidências (não mexer)'!$B$7:$B$994,$E19,'Ex.Evidências (não mexer)'!$D$7:$D$994,S$5)=0,"",SUMIFS('Ex.Evidências (não mexer)'!$H$7:$H$994,'Ex.Evidências (não mexer)'!$B$7:$B$994,$E19,'Ex.Evidências (não mexer)'!$D$7:$D$994,S$5))</f>
        <v/>
      </c>
      <c r="T19" s="51" t="str">
        <f>IF(SUMIFS('Ex.Evidências (não mexer)'!$H$7:$H$994,'Ex.Evidências (não mexer)'!$B$7:$B$994,$E19,'Ex.Evidências (não mexer)'!$D$7:$D$994,T$5)=0,"",SUMIFS('Ex.Evidências (não mexer)'!$H$7:$H$994,'Ex.Evidências (não mexer)'!$B$7:$B$994,$E19,'Ex.Evidências (não mexer)'!$D$7:$D$994,T$5))</f>
        <v/>
      </c>
      <c r="U19" s="51" t="str">
        <f>IF(SUMIFS('Ex.Evidências (não mexer)'!$H$7:$H$994,'Ex.Evidências (não mexer)'!$B$7:$B$994,$E19,'Ex.Evidências (não mexer)'!$D$7:$D$994,U$5)=0,"",SUMIFS('Ex.Evidências (não mexer)'!$H$7:$H$994,'Ex.Evidências (não mexer)'!$B$7:$B$994,$E19,'Ex.Evidências (não mexer)'!$D$7:$D$994,U$5))</f>
        <v/>
      </c>
      <c r="W19" s="6">
        <f t="shared" si="2"/>
        <v>0</v>
      </c>
      <c r="X19" s="4"/>
      <c r="Y19" s="9">
        <f t="shared" si="3"/>
        <v>0</v>
      </c>
    </row>
    <row r="20" spans="2:25" ht="13" customHeight="1" x14ac:dyDescent="0.35">
      <c r="B20" s="67"/>
      <c r="D20" s="80"/>
      <c r="E20" s="52" t="s">
        <v>146</v>
      </c>
      <c r="F20" s="48"/>
      <c r="H20" s="49">
        <v>1</v>
      </c>
      <c r="J20" s="51" t="str">
        <f>IF(SUMIFS('Ex.Evidências (não mexer)'!$H$7:$H$994,'Ex.Evidências (não mexer)'!$B$7:$B$994,$E20,'Ex.Evidências (não mexer)'!$D$7:$D$994,J$5)=0,"",SUMIFS('Ex.Evidências (não mexer)'!$H$7:$H$994,'Ex.Evidências (não mexer)'!$B$7:$B$994,$E20,'Ex.Evidências (não mexer)'!$D$7:$D$994,J$5))</f>
        <v/>
      </c>
      <c r="K20" s="51" t="str">
        <f>IF(SUMIFS('Ex.Evidências (não mexer)'!$H$7:$H$994,'Ex.Evidências (não mexer)'!$B$7:$B$994,$E20,'Ex.Evidências (não mexer)'!$D$7:$D$994,K$5)=0,"",SUMIFS('Ex.Evidências (não mexer)'!$H$7:$H$994,'Ex.Evidências (não mexer)'!$B$7:$B$994,$E20,'Ex.Evidências (não mexer)'!$D$7:$D$994,K$5))</f>
        <v/>
      </c>
      <c r="L20" s="51" t="str">
        <f>IF(SUMIFS('Ex.Evidências (não mexer)'!$H$7:$H$994,'Ex.Evidências (não mexer)'!$B$7:$B$994,$E20,'Ex.Evidências (não mexer)'!$D$7:$D$994,L$5)=0,"",SUMIFS('Ex.Evidências (não mexer)'!$H$7:$H$994,'Ex.Evidências (não mexer)'!$B$7:$B$994,$E20,'Ex.Evidências (não mexer)'!$D$7:$D$994,L$5))</f>
        <v/>
      </c>
      <c r="M20" s="51" t="str">
        <f>IF(SUMIFS('Ex.Evidências (não mexer)'!$H$7:$H$994,'Ex.Evidências (não mexer)'!$B$7:$B$994,$E20,'Ex.Evidências (não mexer)'!$D$7:$D$994,M$5)=0,"",SUMIFS('Ex.Evidências (não mexer)'!$H$7:$H$994,'Ex.Evidências (não mexer)'!$B$7:$B$994,$E20,'Ex.Evidências (não mexer)'!$D$7:$D$994,M$5))</f>
        <v/>
      </c>
      <c r="N20" s="51" t="str">
        <f>IF(SUMIFS('Ex.Evidências (não mexer)'!$H$7:$H$994,'Ex.Evidências (não mexer)'!$B$7:$B$994,$E20,'Ex.Evidências (não mexer)'!$D$7:$D$994,N$5)=0,"",SUMIFS('Ex.Evidências (não mexer)'!$H$7:$H$994,'Ex.Evidências (não mexer)'!$B$7:$B$994,$E20,'Ex.Evidências (não mexer)'!$D$7:$D$994,N$5))</f>
        <v/>
      </c>
      <c r="O20" s="51" t="str">
        <f>IF(SUMIFS('Ex.Evidências (não mexer)'!$H$7:$H$994,'Ex.Evidências (não mexer)'!$B$7:$B$994,$E20,'Ex.Evidências (não mexer)'!$D$7:$D$994,O$5)=0,"",SUMIFS('Ex.Evidências (não mexer)'!$H$7:$H$994,'Ex.Evidências (não mexer)'!$B$7:$B$994,$E20,'Ex.Evidências (não mexer)'!$D$7:$D$994,O$5))</f>
        <v/>
      </c>
      <c r="P20" s="51" t="str">
        <f>IF(SUMIFS('Ex.Evidências (não mexer)'!$H$7:$H$994,'Ex.Evidências (não mexer)'!$B$7:$B$994,$E20,'Ex.Evidências (não mexer)'!$D$7:$D$994,P$5)=0,"",SUMIFS('Ex.Evidências (não mexer)'!$H$7:$H$994,'Ex.Evidências (não mexer)'!$B$7:$B$994,$E20,'Ex.Evidências (não mexer)'!$D$7:$D$994,P$5))</f>
        <v/>
      </c>
      <c r="Q20" s="51" t="str">
        <f>IF(SUMIFS('Ex.Evidências (não mexer)'!$H$7:$H$994,'Ex.Evidências (não mexer)'!$B$7:$B$994,$E20,'Ex.Evidências (não mexer)'!$D$7:$D$994,Q$5)=0,"",SUMIFS('Ex.Evidências (não mexer)'!$H$7:$H$994,'Ex.Evidências (não mexer)'!$B$7:$B$994,$E20,'Ex.Evidências (não mexer)'!$D$7:$D$994,Q$5))</f>
        <v/>
      </c>
      <c r="R20" s="51" t="str">
        <f>IF(SUMIFS('Ex.Evidências (não mexer)'!$H$7:$H$994,'Ex.Evidências (não mexer)'!$B$7:$B$994,$E20,'Ex.Evidências (não mexer)'!$D$7:$D$994,R$5)=0,"",SUMIFS('Ex.Evidências (não mexer)'!$H$7:$H$994,'Ex.Evidências (não mexer)'!$B$7:$B$994,$E20,'Ex.Evidências (não mexer)'!$D$7:$D$994,R$5))</f>
        <v/>
      </c>
      <c r="S20" s="51" t="str">
        <f>IF(SUMIFS('Ex.Evidências (não mexer)'!$H$7:$H$994,'Ex.Evidências (não mexer)'!$B$7:$B$994,$E20,'Ex.Evidências (não mexer)'!$D$7:$D$994,S$5)=0,"",SUMIFS('Ex.Evidências (não mexer)'!$H$7:$H$994,'Ex.Evidências (não mexer)'!$B$7:$B$994,$E20,'Ex.Evidências (não mexer)'!$D$7:$D$994,S$5))</f>
        <v/>
      </c>
      <c r="T20" s="51" t="str">
        <f>IF(SUMIFS('Ex.Evidências (não mexer)'!$H$7:$H$994,'Ex.Evidências (não mexer)'!$B$7:$B$994,$E20,'Ex.Evidências (não mexer)'!$D$7:$D$994,T$5)=0,"",SUMIFS('Ex.Evidências (não mexer)'!$H$7:$H$994,'Ex.Evidências (não mexer)'!$B$7:$B$994,$E20,'Ex.Evidências (não mexer)'!$D$7:$D$994,T$5))</f>
        <v/>
      </c>
      <c r="U20" s="51" t="str">
        <f>IF(SUMIFS('Ex.Evidências (não mexer)'!$H$7:$H$994,'Ex.Evidências (não mexer)'!$B$7:$B$994,$E20,'Ex.Evidências (não mexer)'!$D$7:$D$994,U$5)=0,"",SUMIFS('Ex.Evidências (não mexer)'!$H$7:$H$994,'Ex.Evidências (não mexer)'!$B$7:$B$994,$E20,'Ex.Evidências (não mexer)'!$D$7:$D$994,U$5))</f>
        <v/>
      </c>
      <c r="W20" s="6">
        <f t="shared" si="2"/>
        <v>0</v>
      </c>
      <c r="X20" s="4"/>
      <c r="Y20" s="9">
        <f t="shared" si="3"/>
        <v>0</v>
      </c>
    </row>
    <row r="21" spans="2:25" ht="13" customHeight="1" x14ac:dyDescent="0.35">
      <c r="B21" s="68"/>
      <c r="D21" s="81"/>
      <c r="E21" s="52" t="s">
        <v>147</v>
      </c>
      <c r="F21" s="48"/>
      <c r="H21" s="49">
        <v>1</v>
      </c>
      <c r="J21" s="51" t="str">
        <f>IF(SUMIFS('Ex.Evidências (não mexer)'!$H$7:$H$994,'Ex.Evidências (não mexer)'!$B$7:$B$994,$E21,'Ex.Evidências (não mexer)'!$D$7:$D$994,J$5)=0,"",SUMIFS('Ex.Evidências (não mexer)'!$H$7:$H$994,'Ex.Evidências (não mexer)'!$B$7:$B$994,$E21,'Ex.Evidências (não mexer)'!$D$7:$D$994,J$5))</f>
        <v/>
      </c>
      <c r="K21" s="51" t="str">
        <f>IF(SUMIFS('Ex.Evidências (não mexer)'!$H$7:$H$994,'Ex.Evidências (não mexer)'!$B$7:$B$994,$E21,'Ex.Evidências (não mexer)'!$D$7:$D$994,K$5)=0,"",SUMIFS('Ex.Evidências (não mexer)'!$H$7:$H$994,'Ex.Evidências (não mexer)'!$B$7:$B$994,$E21,'Ex.Evidências (não mexer)'!$D$7:$D$994,K$5))</f>
        <v/>
      </c>
      <c r="L21" s="51" t="str">
        <f>IF(SUMIFS('Ex.Evidências (não mexer)'!$H$7:$H$994,'Ex.Evidências (não mexer)'!$B$7:$B$994,$E21,'Ex.Evidências (não mexer)'!$D$7:$D$994,L$5)=0,"",SUMIFS('Ex.Evidências (não mexer)'!$H$7:$H$994,'Ex.Evidências (não mexer)'!$B$7:$B$994,$E21,'Ex.Evidências (não mexer)'!$D$7:$D$994,L$5))</f>
        <v/>
      </c>
      <c r="M21" s="51" t="str">
        <f>IF(SUMIFS('Ex.Evidências (não mexer)'!$H$7:$H$994,'Ex.Evidências (não mexer)'!$B$7:$B$994,$E21,'Ex.Evidências (não mexer)'!$D$7:$D$994,M$5)=0,"",SUMIFS('Ex.Evidências (não mexer)'!$H$7:$H$994,'Ex.Evidências (não mexer)'!$B$7:$B$994,$E21,'Ex.Evidências (não mexer)'!$D$7:$D$994,M$5))</f>
        <v/>
      </c>
      <c r="N21" s="51" t="str">
        <f>IF(SUMIFS('Ex.Evidências (não mexer)'!$H$7:$H$994,'Ex.Evidências (não mexer)'!$B$7:$B$994,$E21,'Ex.Evidências (não mexer)'!$D$7:$D$994,N$5)=0,"",SUMIFS('Ex.Evidências (não mexer)'!$H$7:$H$994,'Ex.Evidências (não mexer)'!$B$7:$B$994,$E21,'Ex.Evidências (não mexer)'!$D$7:$D$994,N$5))</f>
        <v/>
      </c>
      <c r="O21" s="51" t="str">
        <f>IF(SUMIFS('Ex.Evidências (não mexer)'!$H$7:$H$994,'Ex.Evidências (não mexer)'!$B$7:$B$994,$E21,'Ex.Evidências (não mexer)'!$D$7:$D$994,O$5)=0,"",SUMIFS('Ex.Evidências (não mexer)'!$H$7:$H$994,'Ex.Evidências (não mexer)'!$B$7:$B$994,$E21,'Ex.Evidências (não mexer)'!$D$7:$D$994,O$5))</f>
        <v/>
      </c>
      <c r="P21" s="51" t="str">
        <f>IF(SUMIFS('Ex.Evidências (não mexer)'!$H$7:$H$994,'Ex.Evidências (não mexer)'!$B$7:$B$994,$E21,'Ex.Evidências (não mexer)'!$D$7:$D$994,P$5)=0,"",SUMIFS('Ex.Evidências (não mexer)'!$H$7:$H$994,'Ex.Evidências (não mexer)'!$B$7:$B$994,$E21,'Ex.Evidências (não mexer)'!$D$7:$D$994,P$5))</f>
        <v/>
      </c>
      <c r="Q21" s="51" t="str">
        <f>IF(SUMIFS('Ex.Evidências (não mexer)'!$H$7:$H$994,'Ex.Evidências (não mexer)'!$B$7:$B$994,$E21,'Ex.Evidências (não mexer)'!$D$7:$D$994,Q$5)=0,"",SUMIFS('Ex.Evidências (não mexer)'!$H$7:$H$994,'Ex.Evidências (não mexer)'!$B$7:$B$994,$E21,'Ex.Evidências (não mexer)'!$D$7:$D$994,Q$5))</f>
        <v/>
      </c>
      <c r="R21" s="51" t="str">
        <f>IF(SUMIFS('Ex.Evidências (não mexer)'!$H$7:$H$994,'Ex.Evidências (não mexer)'!$B$7:$B$994,$E21,'Ex.Evidências (não mexer)'!$D$7:$D$994,R$5)=0,"",SUMIFS('Ex.Evidências (não mexer)'!$H$7:$H$994,'Ex.Evidências (não mexer)'!$B$7:$B$994,$E21,'Ex.Evidências (não mexer)'!$D$7:$D$994,R$5))</f>
        <v/>
      </c>
      <c r="S21" s="51" t="str">
        <f>IF(SUMIFS('Ex.Evidências (não mexer)'!$H$7:$H$994,'Ex.Evidências (não mexer)'!$B$7:$B$994,$E21,'Ex.Evidências (não mexer)'!$D$7:$D$994,S$5)=0,"",SUMIFS('Ex.Evidências (não mexer)'!$H$7:$H$994,'Ex.Evidências (não mexer)'!$B$7:$B$994,$E21,'Ex.Evidências (não mexer)'!$D$7:$D$994,S$5))</f>
        <v/>
      </c>
      <c r="T21" s="51" t="str">
        <f>IF(SUMIFS('Ex.Evidências (não mexer)'!$H$7:$H$994,'Ex.Evidências (não mexer)'!$B$7:$B$994,$E21,'Ex.Evidências (não mexer)'!$D$7:$D$994,T$5)=0,"",SUMIFS('Ex.Evidências (não mexer)'!$H$7:$H$994,'Ex.Evidências (não mexer)'!$B$7:$B$994,$E21,'Ex.Evidências (não mexer)'!$D$7:$D$994,T$5))</f>
        <v/>
      </c>
      <c r="U21" s="51" t="str">
        <f>IF(SUMIFS('Ex.Evidências (não mexer)'!$H$7:$H$994,'Ex.Evidências (não mexer)'!$B$7:$B$994,$E21,'Ex.Evidências (não mexer)'!$D$7:$D$994,U$5)=0,"",SUMIFS('Ex.Evidências (não mexer)'!$H$7:$H$994,'Ex.Evidências (não mexer)'!$B$7:$B$994,$E21,'Ex.Evidências (não mexer)'!$D$7:$D$994,U$5))</f>
        <v/>
      </c>
      <c r="W21" s="6">
        <f t="shared" si="2"/>
        <v>0</v>
      </c>
      <c r="X21" s="4"/>
      <c r="Y21" s="9">
        <f t="shared" si="3"/>
        <v>0</v>
      </c>
    </row>
    <row r="22" spans="2:25" ht="13" customHeight="1" x14ac:dyDescent="0.35">
      <c r="D22" s="20"/>
      <c r="E22" s="20"/>
      <c r="F22" s="50"/>
    </row>
    <row r="23" spans="2:25" ht="13" customHeight="1" x14ac:dyDescent="0.35">
      <c r="B23" s="66">
        <v>3</v>
      </c>
      <c r="D23" s="69" t="s">
        <v>148</v>
      </c>
      <c r="E23" s="52" t="s">
        <v>100</v>
      </c>
      <c r="F23" s="48" t="s">
        <v>149</v>
      </c>
      <c r="H23" s="49">
        <v>1</v>
      </c>
      <c r="J23" s="51" t="str">
        <f>IF(SUMIFS('Ex.Evidências (não mexer)'!$H$7:$H$994,'Ex.Evidências (não mexer)'!$B$7:$B$994,$E23,'Ex.Evidências (não mexer)'!$D$7:$D$994,J$5)=0,"",SUMIFS('Ex.Evidências (não mexer)'!$H$7:$H$994,'Ex.Evidências (não mexer)'!$B$7:$B$994,$E23,'Ex.Evidências (não mexer)'!$D$7:$D$994,J$5))</f>
        <v/>
      </c>
      <c r="K23" s="51" t="str">
        <f>IF(SUMIFS('Ex.Evidências (não mexer)'!$H$7:$H$994,'Ex.Evidências (não mexer)'!$B$7:$B$994,$E23,'Ex.Evidências (não mexer)'!$D$7:$D$994,K$5)=0,"",SUMIFS('Ex.Evidências (não mexer)'!$H$7:$H$994,'Ex.Evidências (não mexer)'!$B$7:$B$994,$E23,'Ex.Evidências (não mexer)'!$D$7:$D$994,K$5))</f>
        <v/>
      </c>
      <c r="L23" s="51" t="str">
        <f>IF(SUMIFS('Ex.Evidências (não mexer)'!$H$7:$H$994,'Ex.Evidências (não mexer)'!$B$7:$B$994,$E23,'Ex.Evidências (não mexer)'!$D$7:$D$994,L$5)=0,"",SUMIFS('Ex.Evidências (não mexer)'!$H$7:$H$994,'Ex.Evidências (não mexer)'!$B$7:$B$994,$E23,'Ex.Evidências (não mexer)'!$D$7:$D$994,L$5))</f>
        <v/>
      </c>
      <c r="M23" s="51" t="str">
        <f>IF(SUMIFS('Ex.Evidências (não mexer)'!$H$7:$H$994,'Ex.Evidências (não mexer)'!$B$7:$B$994,$E23,'Ex.Evidências (não mexer)'!$D$7:$D$994,M$5)=0,"",SUMIFS('Ex.Evidências (não mexer)'!$H$7:$H$994,'Ex.Evidências (não mexer)'!$B$7:$B$994,$E23,'Ex.Evidências (não mexer)'!$D$7:$D$994,M$5))</f>
        <v/>
      </c>
      <c r="N23" s="51" t="str">
        <f>IF(SUMIFS('Ex.Evidências (não mexer)'!$H$7:$H$994,'Ex.Evidências (não mexer)'!$B$7:$B$994,$E23,'Ex.Evidências (não mexer)'!$D$7:$D$994,N$5)=0,"",SUMIFS('Ex.Evidências (não mexer)'!$H$7:$H$994,'Ex.Evidências (não mexer)'!$B$7:$B$994,$E23,'Ex.Evidências (não mexer)'!$D$7:$D$994,N$5))</f>
        <v/>
      </c>
      <c r="O23" s="51" t="str">
        <f>IF(SUMIFS('Ex.Evidências (não mexer)'!$H$7:$H$994,'Ex.Evidências (não mexer)'!$B$7:$B$994,$E23,'Ex.Evidências (não mexer)'!$D$7:$D$994,O$5)=0,"",SUMIFS('Ex.Evidências (não mexer)'!$H$7:$H$994,'Ex.Evidências (não mexer)'!$B$7:$B$994,$E23,'Ex.Evidências (não mexer)'!$D$7:$D$994,O$5))</f>
        <v/>
      </c>
      <c r="P23" s="51">
        <f>IF(SUMIFS('Ex.Evidências (não mexer)'!$H$7:$H$994,'Ex.Evidências (não mexer)'!$B$7:$B$994,$E23,'Ex.Evidências (não mexer)'!$D$7:$D$994,P$5)=0,"",SUMIFS('Ex.Evidências (não mexer)'!$H$7:$H$994,'Ex.Evidências (não mexer)'!$B$7:$B$994,$E23,'Ex.Evidências (não mexer)'!$D$7:$D$994,P$5))</f>
        <v>897.75</v>
      </c>
      <c r="Q23" s="51" t="str">
        <f>IF(SUMIFS('Ex.Evidências (não mexer)'!$H$7:$H$994,'Ex.Evidências (não mexer)'!$B$7:$B$994,$E23,'Ex.Evidências (não mexer)'!$D$7:$D$994,Q$5)=0,"",SUMIFS('Ex.Evidências (não mexer)'!$H$7:$H$994,'Ex.Evidências (não mexer)'!$B$7:$B$994,$E23,'Ex.Evidências (não mexer)'!$D$7:$D$994,Q$5))</f>
        <v/>
      </c>
      <c r="R23" s="51" t="str">
        <f>IF(SUMIFS('Ex.Evidências (não mexer)'!$H$7:$H$994,'Ex.Evidências (não mexer)'!$B$7:$B$994,$E23,'Ex.Evidências (não mexer)'!$D$7:$D$994,R$5)=0,"",SUMIFS('Ex.Evidências (não mexer)'!$H$7:$H$994,'Ex.Evidências (não mexer)'!$B$7:$B$994,$E23,'Ex.Evidências (não mexer)'!$D$7:$D$994,R$5))</f>
        <v/>
      </c>
      <c r="S23" s="51" t="str">
        <f>IF(SUMIFS('Ex.Evidências (não mexer)'!$H$7:$H$994,'Ex.Evidências (não mexer)'!$B$7:$B$994,$E23,'Ex.Evidências (não mexer)'!$D$7:$D$994,S$5)=0,"",SUMIFS('Ex.Evidências (não mexer)'!$H$7:$H$994,'Ex.Evidências (não mexer)'!$B$7:$B$994,$E23,'Ex.Evidências (não mexer)'!$D$7:$D$994,S$5))</f>
        <v/>
      </c>
      <c r="T23" s="51" t="str">
        <f>IF(SUMIFS('Ex.Evidências (não mexer)'!$H$7:$H$994,'Ex.Evidências (não mexer)'!$B$7:$B$994,$E23,'Ex.Evidências (não mexer)'!$D$7:$D$994,T$5)=0,"",SUMIFS('Ex.Evidências (não mexer)'!$H$7:$H$994,'Ex.Evidências (não mexer)'!$B$7:$B$994,$E23,'Ex.Evidências (não mexer)'!$D$7:$D$994,T$5))</f>
        <v/>
      </c>
      <c r="U23" s="51" t="str">
        <f>IF(SUMIFS('Ex.Evidências (não mexer)'!$H$7:$H$994,'Ex.Evidências (não mexer)'!$B$7:$B$994,$E23,'Ex.Evidências (não mexer)'!$D$7:$D$994,U$5)=0,"",SUMIFS('Ex.Evidências (não mexer)'!$H$7:$H$994,'Ex.Evidências (não mexer)'!$B$7:$B$994,$E23,'Ex.Evidências (não mexer)'!$D$7:$D$994,U$5))</f>
        <v/>
      </c>
      <c r="W23" s="6">
        <f t="shared" ref="W23:W29" si="4">SUM(J23:U23)*H23</f>
        <v>897.75</v>
      </c>
      <c r="X23" s="4"/>
      <c r="Y23" s="9">
        <f t="shared" ref="Y23:Y29" si="5">IFERROR(W23/$W$63,"")</f>
        <v>9.1566685331889081E-2</v>
      </c>
    </row>
    <row r="24" spans="2:25" ht="13" customHeight="1" x14ac:dyDescent="0.35">
      <c r="B24" s="67"/>
      <c r="D24" s="70"/>
      <c r="E24" s="52" t="s">
        <v>107</v>
      </c>
      <c r="F24" s="48" t="s">
        <v>150</v>
      </c>
      <c r="H24" s="49">
        <v>1</v>
      </c>
      <c r="J24" s="51" t="str">
        <f>IF(SUMIFS('Ex.Evidências (não mexer)'!$H$7:$H$994,'Ex.Evidências (não mexer)'!$B$7:$B$994,$E24,'Ex.Evidências (não mexer)'!$D$7:$D$994,J$5)=0,"",SUMIFS('Ex.Evidências (não mexer)'!$H$7:$H$994,'Ex.Evidências (não mexer)'!$B$7:$B$994,$E24,'Ex.Evidências (não mexer)'!$D$7:$D$994,J$5))</f>
        <v/>
      </c>
      <c r="K24" s="51" t="str">
        <f>IF(SUMIFS('Ex.Evidências (não mexer)'!$H$7:$H$994,'Ex.Evidências (não mexer)'!$B$7:$B$994,$E24,'Ex.Evidências (não mexer)'!$D$7:$D$994,K$5)=0,"",SUMIFS('Ex.Evidências (não mexer)'!$H$7:$H$994,'Ex.Evidências (não mexer)'!$B$7:$B$994,$E24,'Ex.Evidências (não mexer)'!$D$7:$D$994,K$5))</f>
        <v/>
      </c>
      <c r="L24" s="51" t="str">
        <f>IF(SUMIFS('Ex.Evidências (não mexer)'!$H$7:$H$994,'Ex.Evidências (não mexer)'!$B$7:$B$994,$E24,'Ex.Evidências (não mexer)'!$D$7:$D$994,L$5)=0,"",SUMIFS('Ex.Evidências (não mexer)'!$H$7:$H$994,'Ex.Evidências (não mexer)'!$B$7:$B$994,$E24,'Ex.Evidências (não mexer)'!$D$7:$D$994,L$5))</f>
        <v/>
      </c>
      <c r="M24" s="51" t="str">
        <f>IF(SUMIFS('Ex.Evidências (não mexer)'!$H$7:$H$994,'Ex.Evidências (não mexer)'!$B$7:$B$994,$E24,'Ex.Evidências (não mexer)'!$D$7:$D$994,M$5)=0,"",SUMIFS('Ex.Evidências (não mexer)'!$H$7:$H$994,'Ex.Evidências (não mexer)'!$B$7:$B$994,$E24,'Ex.Evidências (não mexer)'!$D$7:$D$994,M$5))</f>
        <v/>
      </c>
      <c r="N24" s="51" t="str">
        <f>IF(SUMIFS('Ex.Evidências (não mexer)'!$H$7:$H$994,'Ex.Evidências (não mexer)'!$B$7:$B$994,$E24,'Ex.Evidências (não mexer)'!$D$7:$D$994,N$5)=0,"",SUMIFS('Ex.Evidências (não mexer)'!$H$7:$H$994,'Ex.Evidências (não mexer)'!$B$7:$B$994,$E24,'Ex.Evidências (não mexer)'!$D$7:$D$994,N$5))</f>
        <v/>
      </c>
      <c r="O24" s="51" t="str">
        <f>IF(SUMIFS('Ex.Evidências (não mexer)'!$H$7:$H$994,'Ex.Evidências (não mexer)'!$B$7:$B$994,$E24,'Ex.Evidências (não mexer)'!$D$7:$D$994,O$5)=0,"",SUMIFS('Ex.Evidências (não mexer)'!$H$7:$H$994,'Ex.Evidências (não mexer)'!$B$7:$B$994,$E24,'Ex.Evidências (não mexer)'!$D$7:$D$994,O$5))</f>
        <v/>
      </c>
      <c r="P24" s="51">
        <f>IF(SUMIFS('Ex.Evidências (não mexer)'!$H$7:$H$994,'Ex.Evidências (não mexer)'!$B$7:$B$994,$E24,'Ex.Evidências (não mexer)'!$D$7:$D$994,P$5)=0,"",SUMIFS('Ex.Evidências (não mexer)'!$H$7:$H$994,'Ex.Evidências (não mexer)'!$B$7:$B$994,$E24,'Ex.Evidências (não mexer)'!$D$7:$D$994,P$5))</f>
        <v>81</v>
      </c>
      <c r="Q24" s="51" t="str">
        <f>IF(SUMIFS('Ex.Evidências (não mexer)'!$H$7:$H$994,'Ex.Evidências (não mexer)'!$B$7:$B$994,$E24,'Ex.Evidências (não mexer)'!$D$7:$D$994,Q$5)=0,"",SUMIFS('Ex.Evidências (não mexer)'!$H$7:$H$994,'Ex.Evidências (não mexer)'!$B$7:$B$994,$E24,'Ex.Evidências (não mexer)'!$D$7:$D$994,Q$5))</f>
        <v/>
      </c>
      <c r="R24" s="51" t="str">
        <f>IF(SUMIFS('Ex.Evidências (não mexer)'!$H$7:$H$994,'Ex.Evidências (não mexer)'!$B$7:$B$994,$E24,'Ex.Evidências (não mexer)'!$D$7:$D$994,R$5)=0,"",SUMIFS('Ex.Evidências (não mexer)'!$H$7:$H$994,'Ex.Evidências (não mexer)'!$B$7:$B$994,$E24,'Ex.Evidências (não mexer)'!$D$7:$D$994,R$5))</f>
        <v/>
      </c>
      <c r="S24" s="51" t="str">
        <f>IF(SUMIFS('Ex.Evidências (não mexer)'!$H$7:$H$994,'Ex.Evidências (não mexer)'!$B$7:$B$994,$E24,'Ex.Evidências (não mexer)'!$D$7:$D$994,S$5)=0,"",SUMIFS('Ex.Evidências (não mexer)'!$H$7:$H$994,'Ex.Evidências (não mexer)'!$B$7:$B$994,$E24,'Ex.Evidências (não mexer)'!$D$7:$D$994,S$5))</f>
        <v/>
      </c>
      <c r="T24" s="51" t="str">
        <f>IF(SUMIFS('Ex.Evidências (não mexer)'!$H$7:$H$994,'Ex.Evidências (não mexer)'!$B$7:$B$994,$E24,'Ex.Evidências (não mexer)'!$D$7:$D$994,T$5)=0,"",SUMIFS('Ex.Evidências (não mexer)'!$H$7:$H$994,'Ex.Evidências (não mexer)'!$B$7:$B$994,$E24,'Ex.Evidências (não mexer)'!$D$7:$D$994,T$5))</f>
        <v/>
      </c>
      <c r="U24" s="51" t="str">
        <f>IF(SUMIFS('Ex.Evidências (não mexer)'!$H$7:$H$994,'Ex.Evidências (não mexer)'!$B$7:$B$994,$E24,'Ex.Evidências (não mexer)'!$D$7:$D$994,U$5)=0,"",SUMIFS('Ex.Evidências (não mexer)'!$H$7:$H$994,'Ex.Evidências (não mexer)'!$B$7:$B$994,$E24,'Ex.Evidências (não mexer)'!$D$7:$D$994,U$5))</f>
        <v/>
      </c>
      <c r="W24" s="6">
        <f t="shared" si="4"/>
        <v>81</v>
      </c>
      <c r="X24" s="4"/>
      <c r="Y24" s="9">
        <f t="shared" si="5"/>
        <v>8.2616558194185639E-3</v>
      </c>
    </row>
    <row r="25" spans="2:25" ht="13" customHeight="1" x14ac:dyDescent="0.35">
      <c r="B25" s="67"/>
      <c r="D25" s="70"/>
      <c r="E25" s="52" t="s">
        <v>151</v>
      </c>
      <c r="F25" s="48" t="s">
        <v>152</v>
      </c>
      <c r="H25" s="49">
        <v>1</v>
      </c>
      <c r="J25" s="51" t="str">
        <f>IF(SUMIFS('Ex.Evidências (não mexer)'!$H$7:$H$994,'Ex.Evidências (não mexer)'!$B$7:$B$994,$E25,'Ex.Evidências (não mexer)'!$D$7:$D$994,J$5)=0,"",SUMIFS('Ex.Evidências (não mexer)'!$H$7:$H$994,'Ex.Evidências (não mexer)'!$B$7:$B$994,$E25,'Ex.Evidências (não mexer)'!$D$7:$D$994,J$5))</f>
        <v/>
      </c>
      <c r="K25" s="51" t="str">
        <f>IF(SUMIFS('Ex.Evidências (não mexer)'!$H$7:$H$994,'Ex.Evidências (não mexer)'!$B$7:$B$994,$E25,'Ex.Evidências (não mexer)'!$D$7:$D$994,K$5)=0,"",SUMIFS('Ex.Evidências (não mexer)'!$H$7:$H$994,'Ex.Evidências (não mexer)'!$B$7:$B$994,$E25,'Ex.Evidências (não mexer)'!$D$7:$D$994,K$5))</f>
        <v/>
      </c>
      <c r="L25" s="51" t="str">
        <f>IF(SUMIFS('Ex.Evidências (não mexer)'!$H$7:$H$994,'Ex.Evidências (não mexer)'!$B$7:$B$994,$E25,'Ex.Evidências (não mexer)'!$D$7:$D$994,L$5)=0,"",SUMIFS('Ex.Evidências (não mexer)'!$H$7:$H$994,'Ex.Evidências (não mexer)'!$B$7:$B$994,$E25,'Ex.Evidências (não mexer)'!$D$7:$D$994,L$5))</f>
        <v/>
      </c>
      <c r="M25" s="51" t="str">
        <f>IF(SUMIFS('Ex.Evidências (não mexer)'!$H$7:$H$994,'Ex.Evidências (não mexer)'!$B$7:$B$994,$E25,'Ex.Evidências (não mexer)'!$D$7:$D$994,M$5)=0,"",SUMIFS('Ex.Evidências (não mexer)'!$H$7:$H$994,'Ex.Evidências (não mexer)'!$B$7:$B$994,$E25,'Ex.Evidências (não mexer)'!$D$7:$D$994,M$5))</f>
        <v/>
      </c>
      <c r="N25" s="51" t="str">
        <f>IF(SUMIFS('Ex.Evidências (não mexer)'!$H$7:$H$994,'Ex.Evidências (não mexer)'!$B$7:$B$994,$E25,'Ex.Evidências (não mexer)'!$D$7:$D$994,N$5)=0,"",SUMIFS('Ex.Evidências (não mexer)'!$H$7:$H$994,'Ex.Evidências (não mexer)'!$B$7:$B$994,$E25,'Ex.Evidências (não mexer)'!$D$7:$D$994,N$5))</f>
        <v/>
      </c>
      <c r="O25" s="51" t="str">
        <f>IF(SUMIFS('Ex.Evidências (não mexer)'!$H$7:$H$994,'Ex.Evidências (não mexer)'!$B$7:$B$994,$E25,'Ex.Evidências (não mexer)'!$D$7:$D$994,O$5)=0,"",SUMIFS('Ex.Evidências (não mexer)'!$H$7:$H$994,'Ex.Evidências (não mexer)'!$B$7:$B$994,$E25,'Ex.Evidências (não mexer)'!$D$7:$D$994,O$5))</f>
        <v/>
      </c>
      <c r="P25" s="51" t="str">
        <f>IF(SUMIFS('Ex.Evidências (não mexer)'!$H$7:$H$994,'Ex.Evidências (não mexer)'!$B$7:$B$994,$E25,'Ex.Evidências (não mexer)'!$D$7:$D$994,P$5)=0,"",SUMIFS('Ex.Evidências (não mexer)'!$H$7:$H$994,'Ex.Evidências (não mexer)'!$B$7:$B$994,$E25,'Ex.Evidências (não mexer)'!$D$7:$D$994,P$5))</f>
        <v/>
      </c>
      <c r="Q25" s="51" t="str">
        <f>IF(SUMIFS('Ex.Evidências (não mexer)'!$H$7:$H$994,'Ex.Evidências (não mexer)'!$B$7:$B$994,$E25,'Ex.Evidências (não mexer)'!$D$7:$D$994,Q$5)=0,"",SUMIFS('Ex.Evidências (não mexer)'!$H$7:$H$994,'Ex.Evidências (não mexer)'!$B$7:$B$994,$E25,'Ex.Evidências (não mexer)'!$D$7:$D$994,Q$5))</f>
        <v/>
      </c>
      <c r="R25" s="51" t="str">
        <f>IF(SUMIFS('Ex.Evidências (não mexer)'!$H$7:$H$994,'Ex.Evidências (não mexer)'!$B$7:$B$994,$E25,'Ex.Evidências (não mexer)'!$D$7:$D$994,R$5)=0,"",SUMIFS('Ex.Evidências (não mexer)'!$H$7:$H$994,'Ex.Evidências (não mexer)'!$B$7:$B$994,$E25,'Ex.Evidências (não mexer)'!$D$7:$D$994,R$5))</f>
        <v/>
      </c>
      <c r="S25" s="51" t="str">
        <f>IF(SUMIFS('Ex.Evidências (não mexer)'!$H$7:$H$994,'Ex.Evidências (não mexer)'!$B$7:$B$994,$E25,'Ex.Evidências (não mexer)'!$D$7:$D$994,S$5)=0,"",SUMIFS('Ex.Evidências (não mexer)'!$H$7:$H$994,'Ex.Evidências (não mexer)'!$B$7:$B$994,$E25,'Ex.Evidências (não mexer)'!$D$7:$D$994,S$5))</f>
        <v/>
      </c>
      <c r="T25" s="51" t="str">
        <f>IF(SUMIFS('Ex.Evidências (não mexer)'!$H$7:$H$994,'Ex.Evidências (não mexer)'!$B$7:$B$994,$E25,'Ex.Evidências (não mexer)'!$D$7:$D$994,T$5)=0,"",SUMIFS('Ex.Evidências (não mexer)'!$H$7:$H$994,'Ex.Evidências (não mexer)'!$B$7:$B$994,$E25,'Ex.Evidências (não mexer)'!$D$7:$D$994,T$5))</f>
        <v/>
      </c>
      <c r="U25" s="51" t="str">
        <f>IF(SUMIFS('Ex.Evidências (não mexer)'!$H$7:$H$994,'Ex.Evidências (não mexer)'!$B$7:$B$994,$E25,'Ex.Evidências (não mexer)'!$D$7:$D$994,U$5)=0,"",SUMIFS('Ex.Evidências (não mexer)'!$H$7:$H$994,'Ex.Evidências (não mexer)'!$B$7:$B$994,$E25,'Ex.Evidências (não mexer)'!$D$7:$D$994,U$5))</f>
        <v/>
      </c>
      <c r="W25" s="6">
        <f t="shared" si="4"/>
        <v>0</v>
      </c>
      <c r="X25" s="4"/>
      <c r="Y25" s="9">
        <f t="shared" si="5"/>
        <v>0</v>
      </c>
    </row>
    <row r="26" spans="2:25" ht="13" customHeight="1" x14ac:dyDescent="0.35">
      <c r="B26" s="67"/>
      <c r="D26" s="70"/>
      <c r="E26" s="52" t="s">
        <v>153</v>
      </c>
      <c r="F26" s="48"/>
      <c r="H26" s="49">
        <v>1</v>
      </c>
      <c r="J26" s="51" t="str">
        <f>IF(SUMIFS('Ex.Evidências (não mexer)'!$H$7:$H$994,'Ex.Evidências (não mexer)'!$B$7:$B$994,$E26,'Ex.Evidências (não mexer)'!$D$7:$D$994,J$5)=0,"",SUMIFS('Ex.Evidências (não mexer)'!$H$7:$H$994,'Ex.Evidências (não mexer)'!$B$7:$B$994,$E26,'Ex.Evidências (não mexer)'!$D$7:$D$994,J$5))</f>
        <v/>
      </c>
      <c r="K26" s="51" t="str">
        <f>IF(SUMIFS('Ex.Evidências (não mexer)'!$H$7:$H$994,'Ex.Evidências (não mexer)'!$B$7:$B$994,$E26,'Ex.Evidências (não mexer)'!$D$7:$D$994,K$5)=0,"",SUMIFS('Ex.Evidências (não mexer)'!$H$7:$H$994,'Ex.Evidências (não mexer)'!$B$7:$B$994,$E26,'Ex.Evidências (não mexer)'!$D$7:$D$994,K$5))</f>
        <v/>
      </c>
      <c r="L26" s="51" t="str">
        <f>IF(SUMIFS('Ex.Evidências (não mexer)'!$H$7:$H$994,'Ex.Evidências (não mexer)'!$B$7:$B$994,$E26,'Ex.Evidências (não mexer)'!$D$7:$D$994,L$5)=0,"",SUMIFS('Ex.Evidências (não mexer)'!$H$7:$H$994,'Ex.Evidências (não mexer)'!$B$7:$B$994,$E26,'Ex.Evidências (não mexer)'!$D$7:$D$994,L$5))</f>
        <v/>
      </c>
      <c r="M26" s="51" t="str">
        <f>IF(SUMIFS('Ex.Evidências (não mexer)'!$H$7:$H$994,'Ex.Evidências (não mexer)'!$B$7:$B$994,$E26,'Ex.Evidências (não mexer)'!$D$7:$D$994,M$5)=0,"",SUMIFS('Ex.Evidências (não mexer)'!$H$7:$H$994,'Ex.Evidências (não mexer)'!$B$7:$B$994,$E26,'Ex.Evidências (não mexer)'!$D$7:$D$994,M$5))</f>
        <v/>
      </c>
      <c r="N26" s="51" t="str">
        <f>IF(SUMIFS('Ex.Evidências (não mexer)'!$H$7:$H$994,'Ex.Evidências (não mexer)'!$B$7:$B$994,$E26,'Ex.Evidências (não mexer)'!$D$7:$D$994,N$5)=0,"",SUMIFS('Ex.Evidências (não mexer)'!$H$7:$H$994,'Ex.Evidências (não mexer)'!$B$7:$B$994,$E26,'Ex.Evidências (não mexer)'!$D$7:$D$994,N$5))</f>
        <v/>
      </c>
      <c r="O26" s="51" t="str">
        <f>IF(SUMIFS('Ex.Evidências (não mexer)'!$H$7:$H$994,'Ex.Evidências (não mexer)'!$B$7:$B$994,$E26,'Ex.Evidências (não mexer)'!$D$7:$D$994,O$5)=0,"",SUMIFS('Ex.Evidências (não mexer)'!$H$7:$H$994,'Ex.Evidências (não mexer)'!$B$7:$B$994,$E26,'Ex.Evidências (não mexer)'!$D$7:$D$994,O$5))</f>
        <v/>
      </c>
      <c r="P26" s="51" t="str">
        <f>IF(SUMIFS('Ex.Evidências (não mexer)'!$H$7:$H$994,'Ex.Evidências (não mexer)'!$B$7:$B$994,$E26,'Ex.Evidências (não mexer)'!$D$7:$D$994,P$5)=0,"",SUMIFS('Ex.Evidências (não mexer)'!$H$7:$H$994,'Ex.Evidências (não mexer)'!$B$7:$B$994,$E26,'Ex.Evidências (não mexer)'!$D$7:$D$994,P$5))</f>
        <v/>
      </c>
      <c r="Q26" s="51" t="str">
        <f>IF(SUMIFS('Ex.Evidências (não mexer)'!$H$7:$H$994,'Ex.Evidências (não mexer)'!$B$7:$B$994,$E26,'Ex.Evidências (não mexer)'!$D$7:$D$994,Q$5)=0,"",SUMIFS('Ex.Evidências (não mexer)'!$H$7:$H$994,'Ex.Evidências (não mexer)'!$B$7:$B$994,$E26,'Ex.Evidências (não mexer)'!$D$7:$D$994,Q$5))</f>
        <v/>
      </c>
      <c r="R26" s="51" t="str">
        <f>IF(SUMIFS('Ex.Evidências (não mexer)'!$H$7:$H$994,'Ex.Evidências (não mexer)'!$B$7:$B$994,$E26,'Ex.Evidências (não mexer)'!$D$7:$D$994,R$5)=0,"",SUMIFS('Ex.Evidências (não mexer)'!$H$7:$H$994,'Ex.Evidências (não mexer)'!$B$7:$B$994,$E26,'Ex.Evidências (não mexer)'!$D$7:$D$994,R$5))</f>
        <v/>
      </c>
      <c r="S26" s="51" t="str">
        <f>IF(SUMIFS('Ex.Evidências (não mexer)'!$H$7:$H$994,'Ex.Evidências (não mexer)'!$B$7:$B$994,$E26,'Ex.Evidências (não mexer)'!$D$7:$D$994,S$5)=0,"",SUMIFS('Ex.Evidências (não mexer)'!$H$7:$H$994,'Ex.Evidências (não mexer)'!$B$7:$B$994,$E26,'Ex.Evidências (não mexer)'!$D$7:$D$994,S$5))</f>
        <v/>
      </c>
      <c r="T26" s="51" t="str">
        <f>IF(SUMIFS('Ex.Evidências (não mexer)'!$H$7:$H$994,'Ex.Evidências (não mexer)'!$B$7:$B$994,$E26,'Ex.Evidências (não mexer)'!$D$7:$D$994,T$5)=0,"",SUMIFS('Ex.Evidências (não mexer)'!$H$7:$H$994,'Ex.Evidências (não mexer)'!$B$7:$B$994,$E26,'Ex.Evidências (não mexer)'!$D$7:$D$994,T$5))</f>
        <v/>
      </c>
      <c r="U26" s="51" t="str">
        <f>IF(SUMIFS('Ex.Evidências (não mexer)'!$H$7:$H$994,'Ex.Evidências (não mexer)'!$B$7:$B$994,$E26,'Ex.Evidências (não mexer)'!$D$7:$D$994,U$5)=0,"",SUMIFS('Ex.Evidências (não mexer)'!$H$7:$H$994,'Ex.Evidências (não mexer)'!$B$7:$B$994,$E26,'Ex.Evidências (não mexer)'!$D$7:$D$994,U$5))</f>
        <v/>
      </c>
      <c r="W26" s="6">
        <f t="shared" si="4"/>
        <v>0</v>
      </c>
      <c r="X26" s="4"/>
      <c r="Y26" s="9">
        <f t="shared" si="5"/>
        <v>0</v>
      </c>
    </row>
    <row r="27" spans="2:25" ht="13" customHeight="1" x14ac:dyDescent="0.35">
      <c r="B27" s="67"/>
      <c r="D27" s="70"/>
      <c r="E27" s="52" t="s">
        <v>154</v>
      </c>
      <c r="F27" s="48"/>
      <c r="H27" s="49">
        <v>1</v>
      </c>
      <c r="J27" s="51" t="str">
        <f>IF(SUMIFS('Ex.Evidências (não mexer)'!$H$7:$H$994,'Ex.Evidências (não mexer)'!$B$7:$B$994,$E27,'Ex.Evidências (não mexer)'!$D$7:$D$994,J$5)=0,"",SUMIFS('Ex.Evidências (não mexer)'!$H$7:$H$994,'Ex.Evidências (não mexer)'!$B$7:$B$994,$E27,'Ex.Evidências (não mexer)'!$D$7:$D$994,J$5))</f>
        <v/>
      </c>
      <c r="K27" s="51" t="str">
        <f>IF(SUMIFS('Ex.Evidências (não mexer)'!$H$7:$H$994,'Ex.Evidências (não mexer)'!$B$7:$B$994,$E27,'Ex.Evidências (não mexer)'!$D$7:$D$994,K$5)=0,"",SUMIFS('Ex.Evidências (não mexer)'!$H$7:$H$994,'Ex.Evidências (não mexer)'!$B$7:$B$994,$E27,'Ex.Evidências (não mexer)'!$D$7:$D$994,K$5))</f>
        <v/>
      </c>
      <c r="L27" s="51" t="str">
        <f>IF(SUMIFS('Ex.Evidências (não mexer)'!$H$7:$H$994,'Ex.Evidências (não mexer)'!$B$7:$B$994,$E27,'Ex.Evidências (não mexer)'!$D$7:$D$994,L$5)=0,"",SUMIFS('Ex.Evidências (não mexer)'!$H$7:$H$994,'Ex.Evidências (não mexer)'!$B$7:$B$994,$E27,'Ex.Evidências (não mexer)'!$D$7:$D$994,L$5))</f>
        <v/>
      </c>
      <c r="M27" s="51" t="str">
        <f>IF(SUMIFS('Ex.Evidências (não mexer)'!$H$7:$H$994,'Ex.Evidências (não mexer)'!$B$7:$B$994,$E27,'Ex.Evidências (não mexer)'!$D$7:$D$994,M$5)=0,"",SUMIFS('Ex.Evidências (não mexer)'!$H$7:$H$994,'Ex.Evidências (não mexer)'!$B$7:$B$994,$E27,'Ex.Evidências (não mexer)'!$D$7:$D$994,M$5))</f>
        <v/>
      </c>
      <c r="N27" s="51" t="str">
        <f>IF(SUMIFS('Ex.Evidências (não mexer)'!$H$7:$H$994,'Ex.Evidências (não mexer)'!$B$7:$B$994,$E27,'Ex.Evidências (não mexer)'!$D$7:$D$994,N$5)=0,"",SUMIFS('Ex.Evidências (não mexer)'!$H$7:$H$994,'Ex.Evidências (não mexer)'!$B$7:$B$994,$E27,'Ex.Evidências (não mexer)'!$D$7:$D$994,N$5))</f>
        <v/>
      </c>
      <c r="O27" s="51" t="str">
        <f>IF(SUMIFS('Ex.Evidências (não mexer)'!$H$7:$H$994,'Ex.Evidências (não mexer)'!$B$7:$B$994,$E27,'Ex.Evidências (não mexer)'!$D$7:$D$994,O$5)=0,"",SUMIFS('Ex.Evidências (não mexer)'!$H$7:$H$994,'Ex.Evidências (não mexer)'!$B$7:$B$994,$E27,'Ex.Evidências (não mexer)'!$D$7:$D$994,O$5))</f>
        <v/>
      </c>
      <c r="P27" s="51" t="str">
        <f>IF(SUMIFS('Ex.Evidências (não mexer)'!$H$7:$H$994,'Ex.Evidências (não mexer)'!$B$7:$B$994,$E27,'Ex.Evidências (não mexer)'!$D$7:$D$994,P$5)=0,"",SUMIFS('Ex.Evidências (não mexer)'!$H$7:$H$994,'Ex.Evidências (não mexer)'!$B$7:$B$994,$E27,'Ex.Evidências (não mexer)'!$D$7:$D$994,P$5))</f>
        <v/>
      </c>
      <c r="Q27" s="51" t="str">
        <f>IF(SUMIFS('Ex.Evidências (não mexer)'!$H$7:$H$994,'Ex.Evidências (não mexer)'!$B$7:$B$994,$E27,'Ex.Evidências (não mexer)'!$D$7:$D$994,Q$5)=0,"",SUMIFS('Ex.Evidências (não mexer)'!$H$7:$H$994,'Ex.Evidências (não mexer)'!$B$7:$B$994,$E27,'Ex.Evidências (não mexer)'!$D$7:$D$994,Q$5))</f>
        <v/>
      </c>
      <c r="R27" s="51" t="str">
        <f>IF(SUMIFS('Ex.Evidências (não mexer)'!$H$7:$H$994,'Ex.Evidências (não mexer)'!$B$7:$B$994,$E27,'Ex.Evidências (não mexer)'!$D$7:$D$994,R$5)=0,"",SUMIFS('Ex.Evidências (não mexer)'!$H$7:$H$994,'Ex.Evidências (não mexer)'!$B$7:$B$994,$E27,'Ex.Evidências (não mexer)'!$D$7:$D$994,R$5))</f>
        <v/>
      </c>
      <c r="S27" s="51" t="str">
        <f>IF(SUMIFS('Ex.Evidências (não mexer)'!$H$7:$H$994,'Ex.Evidências (não mexer)'!$B$7:$B$994,$E27,'Ex.Evidências (não mexer)'!$D$7:$D$994,S$5)=0,"",SUMIFS('Ex.Evidências (não mexer)'!$H$7:$H$994,'Ex.Evidências (não mexer)'!$B$7:$B$994,$E27,'Ex.Evidências (não mexer)'!$D$7:$D$994,S$5))</f>
        <v/>
      </c>
      <c r="T27" s="51" t="str">
        <f>IF(SUMIFS('Ex.Evidências (não mexer)'!$H$7:$H$994,'Ex.Evidências (não mexer)'!$B$7:$B$994,$E27,'Ex.Evidências (não mexer)'!$D$7:$D$994,T$5)=0,"",SUMIFS('Ex.Evidências (não mexer)'!$H$7:$H$994,'Ex.Evidências (não mexer)'!$B$7:$B$994,$E27,'Ex.Evidências (não mexer)'!$D$7:$D$994,T$5))</f>
        <v/>
      </c>
      <c r="U27" s="51" t="str">
        <f>IF(SUMIFS('Ex.Evidências (não mexer)'!$H$7:$H$994,'Ex.Evidências (não mexer)'!$B$7:$B$994,$E27,'Ex.Evidências (não mexer)'!$D$7:$D$994,U$5)=0,"",SUMIFS('Ex.Evidências (não mexer)'!$H$7:$H$994,'Ex.Evidências (não mexer)'!$B$7:$B$994,$E27,'Ex.Evidências (não mexer)'!$D$7:$D$994,U$5))</f>
        <v/>
      </c>
      <c r="W27" s="6">
        <f t="shared" si="4"/>
        <v>0</v>
      </c>
      <c r="X27" s="4"/>
      <c r="Y27" s="9">
        <f t="shared" si="5"/>
        <v>0</v>
      </c>
    </row>
    <row r="28" spans="2:25" ht="13" customHeight="1" x14ac:dyDescent="0.35">
      <c r="B28" s="67"/>
      <c r="D28" s="70"/>
      <c r="E28" s="52" t="s">
        <v>155</v>
      </c>
      <c r="F28" s="48"/>
      <c r="H28" s="49">
        <v>1</v>
      </c>
      <c r="J28" s="51" t="str">
        <f>IF(SUMIFS('Ex.Evidências (não mexer)'!$H$7:$H$994,'Ex.Evidências (não mexer)'!$B$7:$B$994,$E28,'Ex.Evidências (não mexer)'!$D$7:$D$994,J$5)=0,"",SUMIFS('Ex.Evidências (não mexer)'!$H$7:$H$994,'Ex.Evidências (não mexer)'!$B$7:$B$994,$E28,'Ex.Evidências (não mexer)'!$D$7:$D$994,J$5))</f>
        <v/>
      </c>
      <c r="K28" s="51" t="str">
        <f>IF(SUMIFS('Ex.Evidências (não mexer)'!$H$7:$H$994,'Ex.Evidências (não mexer)'!$B$7:$B$994,$E28,'Ex.Evidências (não mexer)'!$D$7:$D$994,K$5)=0,"",SUMIFS('Ex.Evidências (não mexer)'!$H$7:$H$994,'Ex.Evidências (não mexer)'!$B$7:$B$994,$E28,'Ex.Evidências (não mexer)'!$D$7:$D$994,K$5))</f>
        <v/>
      </c>
      <c r="L28" s="51" t="str">
        <f>IF(SUMIFS('Ex.Evidências (não mexer)'!$H$7:$H$994,'Ex.Evidências (não mexer)'!$B$7:$B$994,$E28,'Ex.Evidências (não mexer)'!$D$7:$D$994,L$5)=0,"",SUMIFS('Ex.Evidências (não mexer)'!$H$7:$H$994,'Ex.Evidências (não mexer)'!$B$7:$B$994,$E28,'Ex.Evidências (não mexer)'!$D$7:$D$994,L$5))</f>
        <v/>
      </c>
      <c r="M28" s="51" t="str">
        <f>IF(SUMIFS('Ex.Evidências (não mexer)'!$H$7:$H$994,'Ex.Evidências (não mexer)'!$B$7:$B$994,$E28,'Ex.Evidências (não mexer)'!$D$7:$D$994,M$5)=0,"",SUMIFS('Ex.Evidências (não mexer)'!$H$7:$H$994,'Ex.Evidências (não mexer)'!$B$7:$B$994,$E28,'Ex.Evidências (não mexer)'!$D$7:$D$994,M$5))</f>
        <v/>
      </c>
      <c r="N28" s="51" t="str">
        <f>IF(SUMIFS('Ex.Evidências (não mexer)'!$H$7:$H$994,'Ex.Evidências (não mexer)'!$B$7:$B$994,$E28,'Ex.Evidências (não mexer)'!$D$7:$D$994,N$5)=0,"",SUMIFS('Ex.Evidências (não mexer)'!$H$7:$H$994,'Ex.Evidências (não mexer)'!$B$7:$B$994,$E28,'Ex.Evidências (não mexer)'!$D$7:$D$994,N$5))</f>
        <v/>
      </c>
      <c r="O28" s="51" t="str">
        <f>IF(SUMIFS('Ex.Evidências (não mexer)'!$H$7:$H$994,'Ex.Evidências (não mexer)'!$B$7:$B$994,$E28,'Ex.Evidências (não mexer)'!$D$7:$D$994,O$5)=0,"",SUMIFS('Ex.Evidências (não mexer)'!$H$7:$H$994,'Ex.Evidências (não mexer)'!$B$7:$B$994,$E28,'Ex.Evidências (não mexer)'!$D$7:$D$994,O$5))</f>
        <v/>
      </c>
      <c r="P28" s="51" t="str">
        <f>IF(SUMIFS('Ex.Evidências (não mexer)'!$H$7:$H$994,'Ex.Evidências (não mexer)'!$B$7:$B$994,$E28,'Ex.Evidências (não mexer)'!$D$7:$D$994,P$5)=0,"",SUMIFS('Ex.Evidências (não mexer)'!$H$7:$H$994,'Ex.Evidências (não mexer)'!$B$7:$B$994,$E28,'Ex.Evidências (não mexer)'!$D$7:$D$994,P$5))</f>
        <v/>
      </c>
      <c r="Q28" s="51" t="str">
        <f>IF(SUMIFS('Ex.Evidências (não mexer)'!$H$7:$H$994,'Ex.Evidências (não mexer)'!$B$7:$B$994,$E28,'Ex.Evidências (não mexer)'!$D$7:$D$994,Q$5)=0,"",SUMIFS('Ex.Evidências (não mexer)'!$H$7:$H$994,'Ex.Evidências (não mexer)'!$B$7:$B$994,$E28,'Ex.Evidências (não mexer)'!$D$7:$D$994,Q$5))</f>
        <v/>
      </c>
      <c r="R28" s="51" t="str">
        <f>IF(SUMIFS('Ex.Evidências (não mexer)'!$H$7:$H$994,'Ex.Evidências (não mexer)'!$B$7:$B$994,$E28,'Ex.Evidências (não mexer)'!$D$7:$D$994,R$5)=0,"",SUMIFS('Ex.Evidências (não mexer)'!$H$7:$H$994,'Ex.Evidências (não mexer)'!$B$7:$B$994,$E28,'Ex.Evidências (não mexer)'!$D$7:$D$994,R$5))</f>
        <v/>
      </c>
      <c r="S28" s="51" t="str">
        <f>IF(SUMIFS('Ex.Evidências (não mexer)'!$H$7:$H$994,'Ex.Evidências (não mexer)'!$B$7:$B$994,$E28,'Ex.Evidências (não mexer)'!$D$7:$D$994,S$5)=0,"",SUMIFS('Ex.Evidências (não mexer)'!$H$7:$H$994,'Ex.Evidências (não mexer)'!$B$7:$B$994,$E28,'Ex.Evidências (não mexer)'!$D$7:$D$994,S$5))</f>
        <v/>
      </c>
      <c r="T28" s="51" t="str">
        <f>IF(SUMIFS('Ex.Evidências (não mexer)'!$H$7:$H$994,'Ex.Evidências (não mexer)'!$B$7:$B$994,$E28,'Ex.Evidências (não mexer)'!$D$7:$D$994,T$5)=0,"",SUMIFS('Ex.Evidências (não mexer)'!$H$7:$H$994,'Ex.Evidências (não mexer)'!$B$7:$B$994,$E28,'Ex.Evidências (não mexer)'!$D$7:$D$994,T$5))</f>
        <v/>
      </c>
      <c r="U28" s="51" t="str">
        <f>IF(SUMIFS('Ex.Evidências (não mexer)'!$H$7:$H$994,'Ex.Evidências (não mexer)'!$B$7:$B$994,$E28,'Ex.Evidências (não mexer)'!$D$7:$D$994,U$5)=0,"",SUMIFS('Ex.Evidências (não mexer)'!$H$7:$H$994,'Ex.Evidências (não mexer)'!$B$7:$B$994,$E28,'Ex.Evidências (não mexer)'!$D$7:$D$994,U$5))</f>
        <v/>
      </c>
      <c r="W28" s="6">
        <f t="shared" si="4"/>
        <v>0</v>
      </c>
      <c r="X28" s="4"/>
      <c r="Y28" s="9">
        <f t="shared" si="5"/>
        <v>0</v>
      </c>
    </row>
    <row r="29" spans="2:25" ht="13" customHeight="1" x14ac:dyDescent="0.35">
      <c r="B29" s="68"/>
      <c r="D29" s="71"/>
      <c r="E29" s="52" t="s">
        <v>156</v>
      </c>
      <c r="F29" s="48"/>
      <c r="H29" s="49">
        <v>1</v>
      </c>
      <c r="J29" s="51" t="str">
        <f>IF(SUMIFS('Ex.Evidências (não mexer)'!$H$7:$H$994,'Ex.Evidências (não mexer)'!$B$7:$B$994,$E29,'Ex.Evidências (não mexer)'!$D$7:$D$994,J$5)=0,"",SUMIFS('Ex.Evidências (não mexer)'!$H$7:$H$994,'Ex.Evidências (não mexer)'!$B$7:$B$994,$E29,'Ex.Evidências (não mexer)'!$D$7:$D$994,J$5))</f>
        <v/>
      </c>
      <c r="K29" s="51" t="str">
        <f>IF(SUMIFS('Ex.Evidências (não mexer)'!$H$7:$H$994,'Ex.Evidências (não mexer)'!$B$7:$B$994,$E29,'Ex.Evidências (não mexer)'!$D$7:$D$994,K$5)=0,"",SUMIFS('Ex.Evidências (não mexer)'!$H$7:$H$994,'Ex.Evidências (não mexer)'!$B$7:$B$994,$E29,'Ex.Evidências (não mexer)'!$D$7:$D$994,K$5))</f>
        <v/>
      </c>
      <c r="L29" s="51" t="str">
        <f>IF(SUMIFS('Ex.Evidências (não mexer)'!$H$7:$H$994,'Ex.Evidências (não mexer)'!$B$7:$B$994,$E29,'Ex.Evidências (não mexer)'!$D$7:$D$994,L$5)=0,"",SUMIFS('Ex.Evidências (não mexer)'!$H$7:$H$994,'Ex.Evidências (não mexer)'!$B$7:$B$994,$E29,'Ex.Evidências (não mexer)'!$D$7:$D$994,L$5))</f>
        <v/>
      </c>
      <c r="M29" s="51" t="str">
        <f>IF(SUMIFS('Ex.Evidências (não mexer)'!$H$7:$H$994,'Ex.Evidências (não mexer)'!$B$7:$B$994,$E29,'Ex.Evidências (não mexer)'!$D$7:$D$994,M$5)=0,"",SUMIFS('Ex.Evidências (não mexer)'!$H$7:$H$994,'Ex.Evidências (não mexer)'!$B$7:$B$994,$E29,'Ex.Evidências (não mexer)'!$D$7:$D$994,M$5))</f>
        <v/>
      </c>
      <c r="N29" s="51" t="str">
        <f>IF(SUMIFS('Ex.Evidências (não mexer)'!$H$7:$H$994,'Ex.Evidências (não mexer)'!$B$7:$B$994,$E29,'Ex.Evidências (não mexer)'!$D$7:$D$994,N$5)=0,"",SUMIFS('Ex.Evidências (não mexer)'!$H$7:$H$994,'Ex.Evidências (não mexer)'!$B$7:$B$994,$E29,'Ex.Evidências (não mexer)'!$D$7:$D$994,N$5))</f>
        <v/>
      </c>
      <c r="O29" s="51" t="str">
        <f>IF(SUMIFS('Ex.Evidências (não mexer)'!$H$7:$H$994,'Ex.Evidências (não mexer)'!$B$7:$B$994,$E29,'Ex.Evidências (não mexer)'!$D$7:$D$994,O$5)=0,"",SUMIFS('Ex.Evidências (não mexer)'!$H$7:$H$994,'Ex.Evidências (não mexer)'!$B$7:$B$994,$E29,'Ex.Evidências (não mexer)'!$D$7:$D$994,O$5))</f>
        <v/>
      </c>
      <c r="P29" s="51" t="str">
        <f>IF(SUMIFS('Ex.Evidências (não mexer)'!$H$7:$H$994,'Ex.Evidências (não mexer)'!$B$7:$B$994,$E29,'Ex.Evidências (não mexer)'!$D$7:$D$994,P$5)=0,"",SUMIFS('Ex.Evidências (não mexer)'!$H$7:$H$994,'Ex.Evidências (não mexer)'!$B$7:$B$994,$E29,'Ex.Evidências (não mexer)'!$D$7:$D$994,P$5))</f>
        <v/>
      </c>
      <c r="Q29" s="51" t="str">
        <f>IF(SUMIFS('Ex.Evidências (não mexer)'!$H$7:$H$994,'Ex.Evidências (não mexer)'!$B$7:$B$994,$E29,'Ex.Evidências (não mexer)'!$D$7:$D$994,Q$5)=0,"",SUMIFS('Ex.Evidências (não mexer)'!$H$7:$H$994,'Ex.Evidências (não mexer)'!$B$7:$B$994,$E29,'Ex.Evidências (não mexer)'!$D$7:$D$994,Q$5))</f>
        <v/>
      </c>
      <c r="R29" s="51" t="str">
        <f>IF(SUMIFS('Ex.Evidências (não mexer)'!$H$7:$H$994,'Ex.Evidências (não mexer)'!$B$7:$B$994,$E29,'Ex.Evidências (não mexer)'!$D$7:$D$994,R$5)=0,"",SUMIFS('Ex.Evidências (não mexer)'!$H$7:$H$994,'Ex.Evidências (não mexer)'!$B$7:$B$994,$E29,'Ex.Evidências (não mexer)'!$D$7:$D$994,R$5))</f>
        <v/>
      </c>
      <c r="S29" s="51" t="str">
        <f>IF(SUMIFS('Ex.Evidências (não mexer)'!$H$7:$H$994,'Ex.Evidências (não mexer)'!$B$7:$B$994,$E29,'Ex.Evidências (não mexer)'!$D$7:$D$994,S$5)=0,"",SUMIFS('Ex.Evidências (não mexer)'!$H$7:$H$994,'Ex.Evidências (não mexer)'!$B$7:$B$994,$E29,'Ex.Evidências (não mexer)'!$D$7:$D$994,S$5))</f>
        <v/>
      </c>
      <c r="T29" s="51" t="str">
        <f>IF(SUMIFS('Ex.Evidências (não mexer)'!$H$7:$H$994,'Ex.Evidências (não mexer)'!$B$7:$B$994,$E29,'Ex.Evidências (não mexer)'!$D$7:$D$994,T$5)=0,"",SUMIFS('Ex.Evidências (não mexer)'!$H$7:$H$994,'Ex.Evidências (não mexer)'!$B$7:$B$994,$E29,'Ex.Evidências (não mexer)'!$D$7:$D$994,T$5))</f>
        <v/>
      </c>
      <c r="U29" s="51" t="str">
        <f>IF(SUMIFS('Ex.Evidências (não mexer)'!$H$7:$H$994,'Ex.Evidências (não mexer)'!$B$7:$B$994,$E29,'Ex.Evidências (não mexer)'!$D$7:$D$994,U$5)=0,"",SUMIFS('Ex.Evidências (não mexer)'!$H$7:$H$994,'Ex.Evidências (não mexer)'!$B$7:$B$994,$E29,'Ex.Evidências (não mexer)'!$D$7:$D$994,U$5))</f>
        <v/>
      </c>
      <c r="W29" s="6">
        <f t="shared" si="4"/>
        <v>0</v>
      </c>
      <c r="X29" s="4"/>
      <c r="Y29" s="9">
        <f t="shared" si="5"/>
        <v>0</v>
      </c>
    </row>
    <row r="30" spans="2:25" ht="13" customHeight="1" x14ac:dyDescent="0.35">
      <c r="D30" s="20"/>
      <c r="E30" s="20"/>
      <c r="F30" s="50"/>
    </row>
    <row r="31" spans="2:25" ht="13" customHeight="1" x14ac:dyDescent="0.35">
      <c r="B31" s="66">
        <v>4</v>
      </c>
      <c r="D31" s="69" t="s">
        <v>157</v>
      </c>
      <c r="E31" s="52" t="s">
        <v>43</v>
      </c>
      <c r="F31" s="48" t="s">
        <v>158</v>
      </c>
      <c r="H31" s="49">
        <v>1</v>
      </c>
      <c r="J31" s="51" t="str">
        <f>IF(SUMIFS('Ex.Evidências (não mexer)'!$H$7:$H$994,'Ex.Evidências (não mexer)'!$B$7:$B$994,$E31,'Ex.Evidências (não mexer)'!$D$7:$D$994,J$5)=0,"",SUMIFS('Ex.Evidências (não mexer)'!$H$7:$H$994,'Ex.Evidências (não mexer)'!$B$7:$B$994,$E31,'Ex.Evidências (não mexer)'!$D$7:$D$994,J$5))</f>
        <v/>
      </c>
      <c r="K31" s="51">
        <f>IF(SUMIFS('Ex.Evidências (não mexer)'!$H$7:$H$994,'Ex.Evidências (não mexer)'!$B$7:$B$994,$E31,'Ex.Evidências (não mexer)'!$D$7:$D$994,K$5)=0,"",SUMIFS('Ex.Evidências (não mexer)'!$H$7:$H$994,'Ex.Evidências (não mexer)'!$B$7:$B$994,$E31,'Ex.Evidências (não mexer)'!$D$7:$D$994,K$5))</f>
        <v>3175</v>
      </c>
      <c r="L31" s="51">
        <f>IF(SUMIFS('Ex.Evidências (não mexer)'!$H$7:$H$994,'Ex.Evidências (não mexer)'!$B$7:$B$994,$E31,'Ex.Evidências (não mexer)'!$D$7:$D$994,L$5)=0,"",SUMIFS('Ex.Evidências (não mexer)'!$H$7:$H$994,'Ex.Evidências (não mexer)'!$B$7:$B$994,$E31,'Ex.Evidências (não mexer)'!$D$7:$D$994,L$5))</f>
        <v>60</v>
      </c>
      <c r="M31" s="51" t="str">
        <f>IF(SUMIFS('Ex.Evidências (não mexer)'!$H$7:$H$994,'Ex.Evidências (não mexer)'!$B$7:$B$994,$E31,'Ex.Evidências (não mexer)'!$D$7:$D$994,M$5)=0,"",SUMIFS('Ex.Evidências (não mexer)'!$H$7:$H$994,'Ex.Evidências (não mexer)'!$B$7:$B$994,$E31,'Ex.Evidências (não mexer)'!$D$7:$D$994,M$5))</f>
        <v/>
      </c>
      <c r="N31" s="51" t="str">
        <f>IF(SUMIFS('Ex.Evidências (não mexer)'!$H$7:$H$994,'Ex.Evidências (não mexer)'!$B$7:$B$994,$E31,'Ex.Evidências (não mexer)'!$D$7:$D$994,N$5)=0,"",SUMIFS('Ex.Evidências (não mexer)'!$H$7:$H$994,'Ex.Evidências (não mexer)'!$B$7:$B$994,$E31,'Ex.Evidências (não mexer)'!$D$7:$D$994,N$5))</f>
        <v/>
      </c>
      <c r="O31" s="51" t="str">
        <f>IF(SUMIFS('Ex.Evidências (não mexer)'!$H$7:$H$994,'Ex.Evidências (não mexer)'!$B$7:$B$994,$E31,'Ex.Evidências (não mexer)'!$D$7:$D$994,O$5)=0,"",SUMIFS('Ex.Evidências (não mexer)'!$H$7:$H$994,'Ex.Evidências (não mexer)'!$B$7:$B$994,$E31,'Ex.Evidências (não mexer)'!$D$7:$D$994,O$5))</f>
        <v/>
      </c>
      <c r="P31" s="51" t="str">
        <f>IF(SUMIFS('Ex.Evidências (não mexer)'!$H$7:$H$994,'Ex.Evidências (não mexer)'!$B$7:$B$994,$E31,'Ex.Evidências (não mexer)'!$D$7:$D$994,P$5)=0,"",SUMIFS('Ex.Evidências (não mexer)'!$H$7:$H$994,'Ex.Evidências (não mexer)'!$B$7:$B$994,$E31,'Ex.Evidências (não mexer)'!$D$7:$D$994,P$5))</f>
        <v/>
      </c>
      <c r="Q31" s="51" t="str">
        <f>IF(SUMIFS('Ex.Evidências (não mexer)'!$H$7:$H$994,'Ex.Evidências (não mexer)'!$B$7:$B$994,$E31,'Ex.Evidências (não mexer)'!$D$7:$D$994,Q$5)=0,"",SUMIFS('Ex.Evidências (não mexer)'!$H$7:$H$994,'Ex.Evidências (não mexer)'!$B$7:$B$994,$E31,'Ex.Evidências (não mexer)'!$D$7:$D$994,Q$5))</f>
        <v/>
      </c>
      <c r="R31" s="51" t="str">
        <f>IF(SUMIFS('Ex.Evidências (não mexer)'!$H$7:$H$994,'Ex.Evidências (não mexer)'!$B$7:$B$994,$E31,'Ex.Evidências (não mexer)'!$D$7:$D$994,R$5)=0,"",SUMIFS('Ex.Evidências (não mexer)'!$H$7:$H$994,'Ex.Evidências (não mexer)'!$B$7:$B$994,$E31,'Ex.Evidências (não mexer)'!$D$7:$D$994,R$5))</f>
        <v/>
      </c>
      <c r="S31" s="51" t="str">
        <f>IF(SUMIFS('Ex.Evidências (não mexer)'!$H$7:$H$994,'Ex.Evidências (não mexer)'!$B$7:$B$994,$E31,'Ex.Evidências (não mexer)'!$D$7:$D$994,S$5)=0,"",SUMIFS('Ex.Evidências (não mexer)'!$H$7:$H$994,'Ex.Evidências (não mexer)'!$B$7:$B$994,$E31,'Ex.Evidências (não mexer)'!$D$7:$D$994,S$5))</f>
        <v/>
      </c>
      <c r="T31" s="51" t="str">
        <f>IF(SUMIFS('Ex.Evidências (não mexer)'!$H$7:$H$994,'Ex.Evidências (não mexer)'!$B$7:$B$994,$E31,'Ex.Evidências (não mexer)'!$D$7:$D$994,T$5)=0,"",SUMIFS('Ex.Evidências (não mexer)'!$H$7:$H$994,'Ex.Evidências (não mexer)'!$B$7:$B$994,$E31,'Ex.Evidências (não mexer)'!$D$7:$D$994,T$5))</f>
        <v/>
      </c>
      <c r="U31" s="51" t="str">
        <f>IF(SUMIFS('Ex.Evidências (não mexer)'!$H$7:$H$994,'Ex.Evidências (não mexer)'!$B$7:$B$994,$E31,'Ex.Evidências (não mexer)'!$D$7:$D$994,U$5)=0,"",SUMIFS('Ex.Evidências (não mexer)'!$H$7:$H$994,'Ex.Evidências (não mexer)'!$B$7:$B$994,$E31,'Ex.Evidências (não mexer)'!$D$7:$D$994,U$5))</f>
        <v/>
      </c>
      <c r="W31" s="6">
        <f t="shared" ref="W31:W37" si="6">SUM(J31:U31)*H31</f>
        <v>3235</v>
      </c>
      <c r="X31" s="4"/>
      <c r="Y31" s="9">
        <f t="shared" ref="Y31:Y37" si="7">IFERROR(W31/$W$63,"")</f>
        <v>0.32995625402245743</v>
      </c>
    </row>
    <row r="32" spans="2:25" ht="13" customHeight="1" x14ac:dyDescent="0.35">
      <c r="B32" s="67"/>
      <c r="D32" s="70"/>
      <c r="E32" s="52" t="s">
        <v>39</v>
      </c>
      <c r="F32" s="48" t="s">
        <v>159</v>
      </c>
      <c r="H32" s="49">
        <v>1</v>
      </c>
      <c r="J32" s="51" t="str">
        <f>IF(SUMIFS('Ex.Evidências (não mexer)'!$H$7:$H$994,'Ex.Evidências (não mexer)'!$B$7:$B$994,$E32,'Ex.Evidências (não mexer)'!$D$7:$D$994,J$5)=0,"",SUMIFS('Ex.Evidências (não mexer)'!$H$7:$H$994,'Ex.Evidências (não mexer)'!$B$7:$B$994,$E32,'Ex.Evidências (não mexer)'!$D$7:$D$994,J$5))</f>
        <v/>
      </c>
      <c r="K32" s="51">
        <f>IF(SUMIFS('Ex.Evidências (não mexer)'!$H$7:$H$994,'Ex.Evidências (não mexer)'!$B$7:$B$994,$E32,'Ex.Evidências (não mexer)'!$D$7:$D$994,K$5)=0,"",SUMIFS('Ex.Evidências (não mexer)'!$H$7:$H$994,'Ex.Evidências (não mexer)'!$B$7:$B$994,$E32,'Ex.Evidências (não mexer)'!$D$7:$D$994,K$5))</f>
        <v>1006</v>
      </c>
      <c r="L32" s="51" t="str">
        <f>IF(SUMIFS('Ex.Evidências (não mexer)'!$H$7:$H$994,'Ex.Evidências (não mexer)'!$B$7:$B$994,$E32,'Ex.Evidências (não mexer)'!$D$7:$D$994,L$5)=0,"",SUMIFS('Ex.Evidências (não mexer)'!$H$7:$H$994,'Ex.Evidências (não mexer)'!$B$7:$B$994,$E32,'Ex.Evidências (não mexer)'!$D$7:$D$994,L$5))</f>
        <v/>
      </c>
      <c r="M32" s="51" t="str">
        <f>IF(SUMIFS('Ex.Evidências (não mexer)'!$H$7:$H$994,'Ex.Evidências (não mexer)'!$B$7:$B$994,$E32,'Ex.Evidências (não mexer)'!$D$7:$D$994,M$5)=0,"",SUMIFS('Ex.Evidências (não mexer)'!$H$7:$H$994,'Ex.Evidências (não mexer)'!$B$7:$B$994,$E32,'Ex.Evidências (não mexer)'!$D$7:$D$994,M$5))</f>
        <v/>
      </c>
      <c r="N32" s="51" t="str">
        <f>IF(SUMIFS('Ex.Evidências (não mexer)'!$H$7:$H$994,'Ex.Evidências (não mexer)'!$B$7:$B$994,$E32,'Ex.Evidências (não mexer)'!$D$7:$D$994,N$5)=0,"",SUMIFS('Ex.Evidências (não mexer)'!$H$7:$H$994,'Ex.Evidências (não mexer)'!$B$7:$B$994,$E32,'Ex.Evidências (não mexer)'!$D$7:$D$994,N$5))</f>
        <v/>
      </c>
      <c r="O32" s="51" t="str">
        <f>IF(SUMIFS('Ex.Evidências (não mexer)'!$H$7:$H$994,'Ex.Evidências (não mexer)'!$B$7:$B$994,$E32,'Ex.Evidências (não mexer)'!$D$7:$D$994,O$5)=0,"",SUMIFS('Ex.Evidências (não mexer)'!$H$7:$H$994,'Ex.Evidências (não mexer)'!$B$7:$B$994,$E32,'Ex.Evidências (não mexer)'!$D$7:$D$994,O$5))</f>
        <v/>
      </c>
      <c r="P32" s="51" t="str">
        <f>IF(SUMIFS('Ex.Evidências (não mexer)'!$H$7:$H$994,'Ex.Evidências (não mexer)'!$B$7:$B$994,$E32,'Ex.Evidências (não mexer)'!$D$7:$D$994,P$5)=0,"",SUMIFS('Ex.Evidências (não mexer)'!$H$7:$H$994,'Ex.Evidências (não mexer)'!$B$7:$B$994,$E32,'Ex.Evidências (não mexer)'!$D$7:$D$994,P$5))</f>
        <v/>
      </c>
      <c r="Q32" s="51" t="str">
        <f>IF(SUMIFS('Ex.Evidências (não mexer)'!$H$7:$H$994,'Ex.Evidências (não mexer)'!$B$7:$B$994,$E32,'Ex.Evidências (não mexer)'!$D$7:$D$994,Q$5)=0,"",SUMIFS('Ex.Evidências (não mexer)'!$H$7:$H$994,'Ex.Evidências (não mexer)'!$B$7:$B$994,$E32,'Ex.Evidências (não mexer)'!$D$7:$D$994,Q$5))</f>
        <v/>
      </c>
      <c r="R32" s="51" t="str">
        <f>IF(SUMIFS('Ex.Evidências (não mexer)'!$H$7:$H$994,'Ex.Evidências (não mexer)'!$B$7:$B$994,$E32,'Ex.Evidências (não mexer)'!$D$7:$D$994,R$5)=0,"",SUMIFS('Ex.Evidências (não mexer)'!$H$7:$H$994,'Ex.Evidências (não mexer)'!$B$7:$B$994,$E32,'Ex.Evidências (não mexer)'!$D$7:$D$994,R$5))</f>
        <v/>
      </c>
      <c r="S32" s="51" t="str">
        <f>IF(SUMIFS('Ex.Evidências (não mexer)'!$H$7:$H$994,'Ex.Evidências (não mexer)'!$B$7:$B$994,$E32,'Ex.Evidências (não mexer)'!$D$7:$D$994,S$5)=0,"",SUMIFS('Ex.Evidências (não mexer)'!$H$7:$H$994,'Ex.Evidências (não mexer)'!$B$7:$B$994,$E32,'Ex.Evidências (não mexer)'!$D$7:$D$994,S$5))</f>
        <v/>
      </c>
      <c r="T32" s="51" t="str">
        <f>IF(SUMIFS('Ex.Evidências (não mexer)'!$H$7:$H$994,'Ex.Evidências (não mexer)'!$B$7:$B$994,$E32,'Ex.Evidências (não mexer)'!$D$7:$D$994,T$5)=0,"",SUMIFS('Ex.Evidências (não mexer)'!$H$7:$H$994,'Ex.Evidências (não mexer)'!$B$7:$B$994,$E32,'Ex.Evidências (não mexer)'!$D$7:$D$994,T$5))</f>
        <v/>
      </c>
      <c r="U32" s="51" t="str">
        <f>IF(SUMIFS('Ex.Evidências (não mexer)'!$H$7:$H$994,'Ex.Evidências (não mexer)'!$B$7:$B$994,$E32,'Ex.Evidências (não mexer)'!$D$7:$D$994,U$5)=0,"",SUMIFS('Ex.Evidências (não mexer)'!$H$7:$H$994,'Ex.Evidências (não mexer)'!$B$7:$B$994,$E32,'Ex.Evidências (não mexer)'!$D$7:$D$994,U$5))</f>
        <v/>
      </c>
      <c r="W32" s="6">
        <f t="shared" si="6"/>
        <v>1006</v>
      </c>
      <c r="X32" s="4"/>
      <c r="Y32" s="9">
        <f t="shared" si="7"/>
        <v>0.10260772536216141</v>
      </c>
    </row>
    <row r="33" spans="2:25" ht="13" customHeight="1" x14ac:dyDescent="0.35">
      <c r="B33" s="67"/>
      <c r="D33" s="70"/>
      <c r="E33" s="52" t="s">
        <v>160</v>
      </c>
      <c r="F33" s="48"/>
      <c r="H33" s="49">
        <v>1</v>
      </c>
      <c r="J33" s="51" t="str">
        <f>IF(SUMIFS('Ex.Evidências (não mexer)'!$H$7:$H$994,'Ex.Evidências (não mexer)'!$B$7:$B$994,$E33,'Ex.Evidências (não mexer)'!$D$7:$D$994,J$5)=0,"",SUMIFS('Ex.Evidências (não mexer)'!$H$7:$H$994,'Ex.Evidências (não mexer)'!$B$7:$B$994,$E33,'Ex.Evidências (não mexer)'!$D$7:$D$994,J$5))</f>
        <v/>
      </c>
      <c r="K33" s="51" t="str">
        <f>IF(SUMIFS('Ex.Evidências (não mexer)'!$H$7:$H$994,'Ex.Evidências (não mexer)'!$B$7:$B$994,$E33,'Ex.Evidências (não mexer)'!$D$7:$D$994,K$5)=0,"",SUMIFS('Ex.Evidências (não mexer)'!$H$7:$H$994,'Ex.Evidências (não mexer)'!$B$7:$B$994,$E33,'Ex.Evidências (não mexer)'!$D$7:$D$994,K$5))</f>
        <v/>
      </c>
      <c r="L33" s="51" t="str">
        <f>IF(SUMIFS('Ex.Evidências (não mexer)'!$H$7:$H$994,'Ex.Evidências (não mexer)'!$B$7:$B$994,$E33,'Ex.Evidências (não mexer)'!$D$7:$D$994,L$5)=0,"",SUMIFS('Ex.Evidências (não mexer)'!$H$7:$H$994,'Ex.Evidências (não mexer)'!$B$7:$B$994,$E33,'Ex.Evidências (não mexer)'!$D$7:$D$994,L$5))</f>
        <v/>
      </c>
      <c r="M33" s="51" t="str">
        <f>IF(SUMIFS('Ex.Evidências (não mexer)'!$H$7:$H$994,'Ex.Evidências (não mexer)'!$B$7:$B$994,$E33,'Ex.Evidências (não mexer)'!$D$7:$D$994,M$5)=0,"",SUMIFS('Ex.Evidências (não mexer)'!$H$7:$H$994,'Ex.Evidências (não mexer)'!$B$7:$B$994,$E33,'Ex.Evidências (não mexer)'!$D$7:$D$994,M$5))</f>
        <v/>
      </c>
      <c r="N33" s="51" t="str">
        <f>IF(SUMIFS('Ex.Evidências (não mexer)'!$H$7:$H$994,'Ex.Evidências (não mexer)'!$B$7:$B$994,$E33,'Ex.Evidências (não mexer)'!$D$7:$D$994,N$5)=0,"",SUMIFS('Ex.Evidências (não mexer)'!$H$7:$H$994,'Ex.Evidências (não mexer)'!$B$7:$B$994,$E33,'Ex.Evidências (não mexer)'!$D$7:$D$994,N$5))</f>
        <v/>
      </c>
      <c r="O33" s="51" t="str">
        <f>IF(SUMIFS('Ex.Evidências (não mexer)'!$H$7:$H$994,'Ex.Evidências (não mexer)'!$B$7:$B$994,$E33,'Ex.Evidências (não mexer)'!$D$7:$D$994,O$5)=0,"",SUMIFS('Ex.Evidências (não mexer)'!$H$7:$H$994,'Ex.Evidências (não mexer)'!$B$7:$B$994,$E33,'Ex.Evidências (não mexer)'!$D$7:$D$994,O$5))</f>
        <v/>
      </c>
      <c r="P33" s="51" t="str">
        <f>IF(SUMIFS('Ex.Evidências (não mexer)'!$H$7:$H$994,'Ex.Evidências (não mexer)'!$B$7:$B$994,$E33,'Ex.Evidências (não mexer)'!$D$7:$D$994,P$5)=0,"",SUMIFS('Ex.Evidências (não mexer)'!$H$7:$H$994,'Ex.Evidências (não mexer)'!$B$7:$B$994,$E33,'Ex.Evidências (não mexer)'!$D$7:$D$994,P$5))</f>
        <v/>
      </c>
      <c r="Q33" s="51" t="str">
        <f>IF(SUMIFS('Ex.Evidências (não mexer)'!$H$7:$H$994,'Ex.Evidências (não mexer)'!$B$7:$B$994,$E33,'Ex.Evidências (não mexer)'!$D$7:$D$994,Q$5)=0,"",SUMIFS('Ex.Evidências (não mexer)'!$H$7:$H$994,'Ex.Evidências (não mexer)'!$B$7:$B$994,$E33,'Ex.Evidências (não mexer)'!$D$7:$D$994,Q$5))</f>
        <v/>
      </c>
      <c r="R33" s="51" t="str">
        <f>IF(SUMIFS('Ex.Evidências (não mexer)'!$H$7:$H$994,'Ex.Evidências (não mexer)'!$B$7:$B$994,$E33,'Ex.Evidências (não mexer)'!$D$7:$D$994,R$5)=0,"",SUMIFS('Ex.Evidências (não mexer)'!$H$7:$H$994,'Ex.Evidências (não mexer)'!$B$7:$B$994,$E33,'Ex.Evidências (não mexer)'!$D$7:$D$994,R$5))</f>
        <v/>
      </c>
      <c r="S33" s="51" t="str">
        <f>IF(SUMIFS('Ex.Evidências (não mexer)'!$H$7:$H$994,'Ex.Evidências (não mexer)'!$B$7:$B$994,$E33,'Ex.Evidências (não mexer)'!$D$7:$D$994,S$5)=0,"",SUMIFS('Ex.Evidências (não mexer)'!$H$7:$H$994,'Ex.Evidências (não mexer)'!$B$7:$B$994,$E33,'Ex.Evidências (não mexer)'!$D$7:$D$994,S$5))</f>
        <v/>
      </c>
      <c r="T33" s="51" t="str">
        <f>IF(SUMIFS('Ex.Evidências (não mexer)'!$H$7:$H$994,'Ex.Evidências (não mexer)'!$B$7:$B$994,$E33,'Ex.Evidências (não mexer)'!$D$7:$D$994,T$5)=0,"",SUMIFS('Ex.Evidências (não mexer)'!$H$7:$H$994,'Ex.Evidências (não mexer)'!$B$7:$B$994,$E33,'Ex.Evidências (não mexer)'!$D$7:$D$994,T$5))</f>
        <v/>
      </c>
      <c r="U33" s="51" t="str">
        <f>IF(SUMIFS('Ex.Evidências (não mexer)'!$H$7:$H$994,'Ex.Evidências (não mexer)'!$B$7:$B$994,$E33,'Ex.Evidências (não mexer)'!$D$7:$D$994,U$5)=0,"",SUMIFS('Ex.Evidências (não mexer)'!$H$7:$H$994,'Ex.Evidências (não mexer)'!$B$7:$B$994,$E33,'Ex.Evidências (não mexer)'!$D$7:$D$994,U$5))</f>
        <v/>
      </c>
      <c r="W33" s="6">
        <f t="shared" si="6"/>
        <v>0</v>
      </c>
      <c r="X33" s="4"/>
      <c r="Y33" s="9">
        <f t="shared" si="7"/>
        <v>0</v>
      </c>
    </row>
    <row r="34" spans="2:25" ht="13" customHeight="1" x14ac:dyDescent="0.35">
      <c r="B34" s="67"/>
      <c r="D34" s="70"/>
      <c r="E34" s="52" t="s">
        <v>161</v>
      </c>
      <c r="F34" s="48"/>
      <c r="H34" s="49">
        <v>1</v>
      </c>
      <c r="J34" s="51" t="str">
        <f>IF(SUMIFS('Ex.Evidências (não mexer)'!$H$7:$H$994,'Ex.Evidências (não mexer)'!$B$7:$B$994,$E34,'Ex.Evidências (não mexer)'!$D$7:$D$994,J$5)=0,"",SUMIFS('Ex.Evidências (não mexer)'!$H$7:$H$994,'Ex.Evidências (não mexer)'!$B$7:$B$994,$E34,'Ex.Evidências (não mexer)'!$D$7:$D$994,J$5))</f>
        <v/>
      </c>
      <c r="K34" s="51" t="str">
        <f>IF(SUMIFS('Ex.Evidências (não mexer)'!$H$7:$H$994,'Ex.Evidências (não mexer)'!$B$7:$B$994,$E34,'Ex.Evidências (não mexer)'!$D$7:$D$994,K$5)=0,"",SUMIFS('Ex.Evidências (não mexer)'!$H$7:$H$994,'Ex.Evidências (não mexer)'!$B$7:$B$994,$E34,'Ex.Evidências (não mexer)'!$D$7:$D$994,K$5))</f>
        <v/>
      </c>
      <c r="L34" s="51" t="str">
        <f>IF(SUMIFS('Ex.Evidências (não mexer)'!$H$7:$H$994,'Ex.Evidências (não mexer)'!$B$7:$B$994,$E34,'Ex.Evidências (não mexer)'!$D$7:$D$994,L$5)=0,"",SUMIFS('Ex.Evidências (não mexer)'!$H$7:$H$994,'Ex.Evidências (não mexer)'!$B$7:$B$994,$E34,'Ex.Evidências (não mexer)'!$D$7:$D$994,L$5))</f>
        <v/>
      </c>
      <c r="M34" s="51" t="str">
        <f>IF(SUMIFS('Ex.Evidências (não mexer)'!$H$7:$H$994,'Ex.Evidências (não mexer)'!$B$7:$B$994,$E34,'Ex.Evidências (não mexer)'!$D$7:$D$994,M$5)=0,"",SUMIFS('Ex.Evidências (não mexer)'!$H$7:$H$994,'Ex.Evidências (não mexer)'!$B$7:$B$994,$E34,'Ex.Evidências (não mexer)'!$D$7:$D$994,M$5))</f>
        <v/>
      </c>
      <c r="N34" s="51" t="str">
        <f>IF(SUMIFS('Ex.Evidências (não mexer)'!$H$7:$H$994,'Ex.Evidências (não mexer)'!$B$7:$B$994,$E34,'Ex.Evidências (não mexer)'!$D$7:$D$994,N$5)=0,"",SUMIFS('Ex.Evidências (não mexer)'!$H$7:$H$994,'Ex.Evidências (não mexer)'!$B$7:$B$994,$E34,'Ex.Evidências (não mexer)'!$D$7:$D$994,N$5))</f>
        <v/>
      </c>
      <c r="O34" s="51" t="str">
        <f>IF(SUMIFS('Ex.Evidências (não mexer)'!$H$7:$H$994,'Ex.Evidências (não mexer)'!$B$7:$B$994,$E34,'Ex.Evidências (não mexer)'!$D$7:$D$994,O$5)=0,"",SUMIFS('Ex.Evidências (não mexer)'!$H$7:$H$994,'Ex.Evidências (não mexer)'!$B$7:$B$994,$E34,'Ex.Evidências (não mexer)'!$D$7:$D$994,O$5))</f>
        <v/>
      </c>
      <c r="P34" s="51" t="str">
        <f>IF(SUMIFS('Ex.Evidências (não mexer)'!$H$7:$H$994,'Ex.Evidências (não mexer)'!$B$7:$B$994,$E34,'Ex.Evidências (não mexer)'!$D$7:$D$994,P$5)=0,"",SUMIFS('Ex.Evidências (não mexer)'!$H$7:$H$994,'Ex.Evidências (não mexer)'!$B$7:$B$994,$E34,'Ex.Evidências (não mexer)'!$D$7:$D$994,P$5))</f>
        <v/>
      </c>
      <c r="Q34" s="51" t="str">
        <f>IF(SUMIFS('Ex.Evidências (não mexer)'!$H$7:$H$994,'Ex.Evidências (não mexer)'!$B$7:$B$994,$E34,'Ex.Evidências (não mexer)'!$D$7:$D$994,Q$5)=0,"",SUMIFS('Ex.Evidências (não mexer)'!$H$7:$H$994,'Ex.Evidências (não mexer)'!$B$7:$B$994,$E34,'Ex.Evidências (não mexer)'!$D$7:$D$994,Q$5))</f>
        <v/>
      </c>
      <c r="R34" s="51" t="str">
        <f>IF(SUMIFS('Ex.Evidências (não mexer)'!$H$7:$H$994,'Ex.Evidências (não mexer)'!$B$7:$B$994,$E34,'Ex.Evidências (não mexer)'!$D$7:$D$994,R$5)=0,"",SUMIFS('Ex.Evidências (não mexer)'!$H$7:$H$994,'Ex.Evidências (não mexer)'!$B$7:$B$994,$E34,'Ex.Evidências (não mexer)'!$D$7:$D$994,R$5))</f>
        <v/>
      </c>
      <c r="S34" s="51" t="str">
        <f>IF(SUMIFS('Ex.Evidências (não mexer)'!$H$7:$H$994,'Ex.Evidências (não mexer)'!$B$7:$B$994,$E34,'Ex.Evidências (não mexer)'!$D$7:$D$994,S$5)=0,"",SUMIFS('Ex.Evidências (não mexer)'!$H$7:$H$994,'Ex.Evidências (não mexer)'!$B$7:$B$994,$E34,'Ex.Evidências (não mexer)'!$D$7:$D$994,S$5))</f>
        <v/>
      </c>
      <c r="T34" s="51" t="str">
        <f>IF(SUMIFS('Ex.Evidências (não mexer)'!$H$7:$H$994,'Ex.Evidências (não mexer)'!$B$7:$B$994,$E34,'Ex.Evidências (não mexer)'!$D$7:$D$994,T$5)=0,"",SUMIFS('Ex.Evidências (não mexer)'!$H$7:$H$994,'Ex.Evidências (não mexer)'!$B$7:$B$994,$E34,'Ex.Evidências (não mexer)'!$D$7:$D$994,T$5))</f>
        <v/>
      </c>
      <c r="U34" s="51" t="str">
        <f>IF(SUMIFS('Ex.Evidências (não mexer)'!$H$7:$H$994,'Ex.Evidências (não mexer)'!$B$7:$B$994,$E34,'Ex.Evidências (não mexer)'!$D$7:$D$994,U$5)=0,"",SUMIFS('Ex.Evidências (não mexer)'!$H$7:$H$994,'Ex.Evidências (não mexer)'!$B$7:$B$994,$E34,'Ex.Evidências (não mexer)'!$D$7:$D$994,U$5))</f>
        <v/>
      </c>
      <c r="W34" s="6">
        <f t="shared" si="6"/>
        <v>0</v>
      </c>
      <c r="X34" s="4"/>
      <c r="Y34" s="9">
        <f t="shared" si="7"/>
        <v>0</v>
      </c>
    </row>
    <row r="35" spans="2:25" ht="13" customHeight="1" x14ac:dyDescent="0.35">
      <c r="B35" s="67"/>
      <c r="D35" s="70"/>
      <c r="E35" s="52" t="s">
        <v>162</v>
      </c>
      <c r="F35" s="48"/>
      <c r="H35" s="49">
        <v>1</v>
      </c>
      <c r="J35" s="51" t="str">
        <f>IF(SUMIFS('Ex.Evidências (não mexer)'!$H$7:$H$994,'Ex.Evidências (não mexer)'!$B$7:$B$994,$E35,'Ex.Evidências (não mexer)'!$D$7:$D$994,J$5)=0,"",SUMIFS('Ex.Evidências (não mexer)'!$H$7:$H$994,'Ex.Evidências (não mexer)'!$B$7:$B$994,$E35,'Ex.Evidências (não mexer)'!$D$7:$D$994,J$5))</f>
        <v/>
      </c>
      <c r="K35" s="51" t="str">
        <f>IF(SUMIFS('Ex.Evidências (não mexer)'!$H$7:$H$994,'Ex.Evidências (não mexer)'!$B$7:$B$994,$E35,'Ex.Evidências (não mexer)'!$D$7:$D$994,K$5)=0,"",SUMIFS('Ex.Evidências (não mexer)'!$H$7:$H$994,'Ex.Evidências (não mexer)'!$B$7:$B$994,$E35,'Ex.Evidências (não mexer)'!$D$7:$D$994,K$5))</f>
        <v/>
      </c>
      <c r="L35" s="51" t="str">
        <f>IF(SUMIFS('Ex.Evidências (não mexer)'!$H$7:$H$994,'Ex.Evidências (não mexer)'!$B$7:$B$994,$E35,'Ex.Evidências (não mexer)'!$D$7:$D$994,L$5)=0,"",SUMIFS('Ex.Evidências (não mexer)'!$H$7:$H$994,'Ex.Evidências (não mexer)'!$B$7:$B$994,$E35,'Ex.Evidências (não mexer)'!$D$7:$D$994,L$5))</f>
        <v/>
      </c>
      <c r="M35" s="51" t="str">
        <f>IF(SUMIFS('Ex.Evidências (não mexer)'!$H$7:$H$994,'Ex.Evidências (não mexer)'!$B$7:$B$994,$E35,'Ex.Evidências (não mexer)'!$D$7:$D$994,M$5)=0,"",SUMIFS('Ex.Evidências (não mexer)'!$H$7:$H$994,'Ex.Evidências (não mexer)'!$B$7:$B$994,$E35,'Ex.Evidências (não mexer)'!$D$7:$D$994,M$5))</f>
        <v/>
      </c>
      <c r="N35" s="51" t="str">
        <f>IF(SUMIFS('Ex.Evidências (não mexer)'!$H$7:$H$994,'Ex.Evidências (não mexer)'!$B$7:$B$994,$E35,'Ex.Evidências (não mexer)'!$D$7:$D$994,N$5)=0,"",SUMIFS('Ex.Evidências (não mexer)'!$H$7:$H$994,'Ex.Evidências (não mexer)'!$B$7:$B$994,$E35,'Ex.Evidências (não mexer)'!$D$7:$D$994,N$5))</f>
        <v/>
      </c>
      <c r="O35" s="51" t="str">
        <f>IF(SUMIFS('Ex.Evidências (não mexer)'!$H$7:$H$994,'Ex.Evidências (não mexer)'!$B$7:$B$994,$E35,'Ex.Evidências (não mexer)'!$D$7:$D$994,O$5)=0,"",SUMIFS('Ex.Evidências (não mexer)'!$H$7:$H$994,'Ex.Evidências (não mexer)'!$B$7:$B$994,$E35,'Ex.Evidências (não mexer)'!$D$7:$D$994,O$5))</f>
        <v/>
      </c>
      <c r="P35" s="51" t="str">
        <f>IF(SUMIFS('Ex.Evidências (não mexer)'!$H$7:$H$994,'Ex.Evidências (não mexer)'!$B$7:$B$994,$E35,'Ex.Evidências (não mexer)'!$D$7:$D$994,P$5)=0,"",SUMIFS('Ex.Evidências (não mexer)'!$H$7:$H$994,'Ex.Evidências (não mexer)'!$B$7:$B$994,$E35,'Ex.Evidências (não mexer)'!$D$7:$D$994,P$5))</f>
        <v/>
      </c>
      <c r="Q35" s="51" t="str">
        <f>IF(SUMIFS('Ex.Evidências (não mexer)'!$H$7:$H$994,'Ex.Evidências (não mexer)'!$B$7:$B$994,$E35,'Ex.Evidências (não mexer)'!$D$7:$D$994,Q$5)=0,"",SUMIFS('Ex.Evidências (não mexer)'!$H$7:$H$994,'Ex.Evidências (não mexer)'!$B$7:$B$994,$E35,'Ex.Evidências (não mexer)'!$D$7:$D$994,Q$5))</f>
        <v/>
      </c>
      <c r="R35" s="51" t="str">
        <f>IF(SUMIFS('Ex.Evidências (não mexer)'!$H$7:$H$994,'Ex.Evidências (não mexer)'!$B$7:$B$994,$E35,'Ex.Evidências (não mexer)'!$D$7:$D$994,R$5)=0,"",SUMIFS('Ex.Evidências (não mexer)'!$H$7:$H$994,'Ex.Evidências (não mexer)'!$B$7:$B$994,$E35,'Ex.Evidências (não mexer)'!$D$7:$D$994,R$5))</f>
        <v/>
      </c>
      <c r="S35" s="51" t="str">
        <f>IF(SUMIFS('Ex.Evidências (não mexer)'!$H$7:$H$994,'Ex.Evidências (não mexer)'!$B$7:$B$994,$E35,'Ex.Evidências (não mexer)'!$D$7:$D$994,S$5)=0,"",SUMIFS('Ex.Evidências (não mexer)'!$H$7:$H$994,'Ex.Evidências (não mexer)'!$B$7:$B$994,$E35,'Ex.Evidências (não mexer)'!$D$7:$D$994,S$5))</f>
        <v/>
      </c>
      <c r="T35" s="51" t="str">
        <f>IF(SUMIFS('Ex.Evidências (não mexer)'!$H$7:$H$994,'Ex.Evidências (não mexer)'!$B$7:$B$994,$E35,'Ex.Evidências (não mexer)'!$D$7:$D$994,T$5)=0,"",SUMIFS('Ex.Evidências (não mexer)'!$H$7:$H$994,'Ex.Evidências (não mexer)'!$B$7:$B$994,$E35,'Ex.Evidências (não mexer)'!$D$7:$D$994,T$5))</f>
        <v/>
      </c>
      <c r="U35" s="51" t="str">
        <f>IF(SUMIFS('Ex.Evidências (não mexer)'!$H$7:$H$994,'Ex.Evidências (não mexer)'!$B$7:$B$994,$E35,'Ex.Evidências (não mexer)'!$D$7:$D$994,U$5)=0,"",SUMIFS('Ex.Evidências (não mexer)'!$H$7:$H$994,'Ex.Evidências (não mexer)'!$B$7:$B$994,$E35,'Ex.Evidências (não mexer)'!$D$7:$D$994,U$5))</f>
        <v/>
      </c>
      <c r="W35" s="6">
        <f t="shared" si="6"/>
        <v>0</v>
      </c>
      <c r="X35" s="4"/>
      <c r="Y35" s="9">
        <f t="shared" si="7"/>
        <v>0</v>
      </c>
    </row>
    <row r="36" spans="2:25" ht="13" customHeight="1" x14ac:dyDescent="0.35">
      <c r="B36" s="67"/>
      <c r="D36" s="70"/>
      <c r="E36" s="52" t="s">
        <v>163</v>
      </c>
      <c r="F36" s="48"/>
      <c r="H36" s="49">
        <v>1</v>
      </c>
      <c r="J36" s="51" t="str">
        <f>IF(SUMIFS('Ex.Evidências (não mexer)'!$H$7:$H$994,'Ex.Evidências (não mexer)'!$B$7:$B$994,$E36,'Ex.Evidências (não mexer)'!$D$7:$D$994,J$5)=0,"",SUMIFS('Ex.Evidências (não mexer)'!$H$7:$H$994,'Ex.Evidências (não mexer)'!$B$7:$B$994,$E36,'Ex.Evidências (não mexer)'!$D$7:$D$994,J$5))</f>
        <v/>
      </c>
      <c r="K36" s="51" t="str">
        <f>IF(SUMIFS('Ex.Evidências (não mexer)'!$H$7:$H$994,'Ex.Evidências (não mexer)'!$B$7:$B$994,$E36,'Ex.Evidências (não mexer)'!$D$7:$D$994,K$5)=0,"",SUMIFS('Ex.Evidências (não mexer)'!$H$7:$H$994,'Ex.Evidências (não mexer)'!$B$7:$B$994,$E36,'Ex.Evidências (não mexer)'!$D$7:$D$994,K$5))</f>
        <v/>
      </c>
      <c r="L36" s="51" t="str">
        <f>IF(SUMIFS('Ex.Evidências (não mexer)'!$H$7:$H$994,'Ex.Evidências (não mexer)'!$B$7:$B$994,$E36,'Ex.Evidências (não mexer)'!$D$7:$D$994,L$5)=0,"",SUMIFS('Ex.Evidências (não mexer)'!$H$7:$H$994,'Ex.Evidências (não mexer)'!$B$7:$B$994,$E36,'Ex.Evidências (não mexer)'!$D$7:$D$994,L$5))</f>
        <v/>
      </c>
      <c r="M36" s="51" t="str">
        <f>IF(SUMIFS('Ex.Evidências (não mexer)'!$H$7:$H$994,'Ex.Evidências (não mexer)'!$B$7:$B$994,$E36,'Ex.Evidências (não mexer)'!$D$7:$D$994,M$5)=0,"",SUMIFS('Ex.Evidências (não mexer)'!$H$7:$H$994,'Ex.Evidências (não mexer)'!$B$7:$B$994,$E36,'Ex.Evidências (não mexer)'!$D$7:$D$994,M$5))</f>
        <v/>
      </c>
      <c r="N36" s="51" t="str">
        <f>IF(SUMIFS('Ex.Evidências (não mexer)'!$H$7:$H$994,'Ex.Evidências (não mexer)'!$B$7:$B$994,$E36,'Ex.Evidências (não mexer)'!$D$7:$D$994,N$5)=0,"",SUMIFS('Ex.Evidências (não mexer)'!$H$7:$H$994,'Ex.Evidências (não mexer)'!$B$7:$B$994,$E36,'Ex.Evidências (não mexer)'!$D$7:$D$994,N$5))</f>
        <v/>
      </c>
      <c r="O36" s="51" t="str">
        <f>IF(SUMIFS('Ex.Evidências (não mexer)'!$H$7:$H$994,'Ex.Evidências (não mexer)'!$B$7:$B$994,$E36,'Ex.Evidências (não mexer)'!$D$7:$D$994,O$5)=0,"",SUMIFS('Ex.Evidências (não mexer)'!$H$7:$H$994,'Ex.Evidências (não mexer)'!$B$7:$B$994,$E36,'Ex.Evidências (não mexer)'!$D$7:$D$994,O$5))</f>
        <v/>
      </c>
      <c r="P36" s="51" t="str">
        <f>IF(SUMIFS('Ex.Evidências (não mexer)'!$H$7:$H$994,'Ex.Evidências (não mexer)'!$B$7:$B$994,$E36,'Ex.Evidências (não mexer)'!$D$7:$D$994,P$5)=0,"",SUMIFS('Ex.Evidências (não mexer)'!$H$7:$H$994,'Ex.Evidências (não mexer)'!$B$7:$B$994,$E36,'Ex.Evidências (não mexer)'!$D$7:$D$994,P$5))</f>
        <v/>
      </c>
      <c r="Q36" s="51" t="str">
        <f>IF(SUMIFS('Ex.Evidências (não mexer)'!$H$7:$H$994,'Ex.Evidências (não mexer)'!$B$7:$B$994,$E36,'Ex.Evidências (não mexer)'!$D$7:$D$994,Q$5)=0,"",SUMIFS('Ex.Evidências (não mexer)'!$H$7:$H$994,'Ex.Evidências (não mexer)'!$B$7:$B$994,$E36,'Ex.Evidências (não mexer)'!$D$7:$D$994,Q$5))</f>
        <v/>
      </c>
      <c r="R36" s="51" t="str">
        <f>IF(SUMIFS('Ex.Evidências (não mexer)'!$H$7:$H$994,'Ex.Evidências (não mexer)'!$B$7:$B$994,$E36,'Ex.Evidências (não mexer)'!$D$7:$D$994,R$5)=0,"",SUMIFS('Ex.Evidências (não mexer)'!$H$7:$H$994,'Ex.Evidências (não mexer)'!$B$7:$B$994,$E36,'Ex.Evidências (não mexer)'!$D$7:$D$994,R$5))</f>
        <v/>
      </c>
      <c r="S36" s="51" t="str">
        <f>IF(SUMIFS('Ex.Evidências (não mexer)'!$H$7:$H$994,'Ex.Evidências (não mexer)'!$B$7:$B$994,$E36,'Ex.Evidências (não mexer)'!$D$7:$D$994,S$5)=0,"",SUMIFS('Ex.Evidências (não mexer)'!$H$7:$H$994,'Ex.Evidências (não mexer)'!$B$7:$B$994,$E36,'Ex.Evidências (não mexer)'!$D$7:$D$994,S$5))</f>
        <v/>
      </c>
      <c r="T36" s="51" t="str">
        <f>IF(SUMIFS('Ex.Evidências (não mexer)'!$H$7:$H$994,'Ex.Evidências (não mexer)'!$B$7:$B$994,$E36,'Ex.Evidências (não mexer)'!$D$7:$D$994,T$5)=0,"",SUMIFS('Ex.Evidências (não mexer)'!$H$7:$H$994,'Ex.Evidências (não mexer)'!$B$7:$B$994,$E36,'Ex.Evidências (não mexer)'!$D$7:$D$994,T$5))</f>
        <v/>
      </c>
      <c r="U36" s="51" t="str">
        <f>IF(SUMIFS('Ex.Evidências (não mexer)'!$H$7:$H$994,'Ex.Evidências (não mexer)'!$B$7:$B$994,$E36,'Ex.Evidências (não mexer)'!$D$7:$D$994,U$5)=0,"",SUMIFS('Ex.Evidências (não mexer)'!$H$7:$H$994,'Ex.Evidências (não mexer)'!$B$7:$B$994,$E36,'Ex.Evidências (não mexer)'!$D$7:$D$994,U$5))</f>
        <v/>
      </c>
      <c r="W36" s="6">
        <f t="shared" si="6"/>
        <v>0</v>
      </c>
      <c r="X36" s="4"/>
      <c r="Y36" s="9">
        <f t="shared" si="7"/>
        <v>0</v>
      </c>
    </row>
    <row r="37" spans="2:25" ht="13" customHeight="1" x14ac:dyDescent="0.35">
      <c r="B37" s="68"/>
      <c r="D37" s="71"/>
      <c r="E37" s="52" t="s">
        <v>164</v>
      </c>
      <c r="F37" s="48"/>
      <c r="H37" s="49">
        <v>1</v>
      </c>
      <c r="J37" s="51" t="str">
        <f>IF(SUMIFS('Ex.Evidências (não mexer)'!$H$7:$H$994,'Ex.Evidências (não mexer)'!$B$7:$B$994,$E37,'Ex.Evidências (não mexer)'!$D$7:$D$994,J$5)=0,"",SUMIFS('Ex.Evidências (não mexer)'!$H$7:$H$994,'Ex.Evidências (não mexer)'!$B$7:$B$994,$E37,'Ex.Evidências (não mexer)'!$D$7:$D$994,J$5))</f>
        <v/>
      </c>
      <c r="K37" s="51" t="str">
        <f>IF(SUMIFS('Ex.Evidências (não mexer)'!$H$7:$H$994,'Ex.Evidências (não mexer)'!$B$7:$B$994,$E37,'Ex.Evidências (não mexer)'!$D$7:$D$994,K$5)=0,"",SUMIFS('Ex.Evidências (não mexer)'!$H$7:$H$994,'Ex.Evidências (não mexer)'!$B$7:$B$994,$E37,'Ex.Evidências (não mexer)'!$D$7:$D$994,K$5))</f>
        <v/>
      </c>
      <c r="L37" s="51" t="str">
        <f>IF(SUMIFS('Ex.Evidências (não mexer)'!$H$7:$H$994,'Ex.Evidências (não mexer)'!$B$7:$B$994,$E37,'Ex.Evidências (não mexer)'!$D$7:$D$994,L$5)=0,"",SUMIFS('Ex.Evidências (não mexer)'!$H$7:$H$994,'Ex.Evidências (não mexer)'!$B$7:$B$994,$E37,'Ex.Evidências (não mexer)'!$D$7:$D$994,L$5))</f>
        <v/>
      </c>
      <c r="M37" s="51" t="str">
        <f>IF(SUMIFS('Ex.Evidências (não mexer)'!$H$7:$H$994,'Ex.Evidências (não mexer)'!$B$7:$B$994,$E37,'Ex.Evidências (não mexer)'!$D$7:$D$994,M$5)=0,"",SUMIFS('Ex.Evidências (não mexer)'!$H$7:$H$994,'Ex.Evidências (não mexer)'!$B$7:$B$994,$E37,'Ex.Evidências (não mexer)'!$D$7:$D$994,M$5))</f>
        <v/>
      </c>
      <c r="N37" s="51" t="str">
        <f>IF(SUMIFS('Ex.Evidências (não mexer)'!$H$7:$H$994,'Ex.Evidências (não mexer)'!$B$7:$B$994,$E37,'Ex.Evidências (não mexer)'!$D$7:$D$994,N$5)=0,"",SUMIFS('Ex.Evidências (não mexer)'!$H$7:$H$994,'Ex.Evidências (não mexer)'!$B$7:$B$994,$E37,'Ex.Evidências (não mexer)'!$D$7:$D$994,N$5))</f>
        <v/>
      </c>
      <c r="O37" s="51" t="str">
        <f>IF(SUMIFS('Ex.Evidências (não mexer)'!$H$7:$H$994,'Ex.Evidências (não mexer)'!$B$7:$B$994,$E37,'Ex.Evidências (não mexer)'!$D$7:$D$994,O$5)=0,"",SUMIFS('Ex.Evidências (não mexer)'!$H$7:$H$994,'Ex.Evidências (não mexer)'!$B$7:$B$994,$E37,'Ex.Evidências (não mexer)'!$D$7:$D$994,O$5))</f>
        <v/>
      </c>
      <c r="P37" s="51" t="str">
        <f>IF(SUMIFS('Ex.Evidências (não mexer)'!$H$7:$H$994,'Ex.Evidências (não mexer)'!$B$7:$B$994,$E37,'Ex.Evidências (não mexer)'!$D$7:$D$994,P$5)=0,"",SUMIFS('Ex.Evidências (não mexer)'!$H$7:$H$994,'Ex.Evidências (não mexer)'!$B$7:$B$994,$E37,'Ex.Evidências (não mexer)'!$D$7:$D$994,P$5))</f>
        <v/>
      </c>
      <c r="Q37" s="51" t="str">
        <f>IF(SUMIFS('Ex.Evidências (não mexer)'!$H$7:$H$994,'Ex.Evidências (não mexer)'!$B$7:$B$994,$E37,'Ex.Evidências (não mexer)'!$D$7:$D$994,Q$5)=0,"",SUMIFS('Ex.Evidências (não mexer)'!$H$7:$H$994,'Ex.Evidências (não mexer)'!$B$7:$B$994,$E37,'Ex.Evidências (não mexer)'!$D$7:$D$994,Q$5))</f>
        <v/>
      </c>
      <c r="R37" s="51" t="str">
        <f>IF(SUMIFS('Ex.Evidências (não mexer)'!$H$7:$H$994,'Ex.Evidências (não mexer)'!$B$7:$B$994,$E37,'Ex.Evidências (não mexer)'!$D$7:$D$994,R$5)=0,"",SUMIFS('Ex.Evidências (não mexer)'!$H$7:$H$994,'Ex.Evidências (não mexer)'!$B$7:$B$994,$E37,'Ex.Evidências (não mexer)'!$D$7:$D$994,R$5))</f>
        <v/>
      </c>
      <c r="S37" s="51" t="str">
        <f>IF(SUMIFS('Ex.Evidências (não mexer)'!$H$7:$H$994,'Ex.Evidências (não mexer)'!$B$7:$B$994,$E37,'Ex.Evidências (não mexer)'!$D$7:$D$994,S$5)=0,"",SUMIFS('Ex.Evidências (não mexer)'!$H$7:$H$994,'Ex.Evidências (não mexer)'!$B$7:$B$994,$E37,'Ex.Evidências (não mexer)'!$D$7:$D$994,S$5))</f>
        <v/>
      </c>
      <c r="T37" s="51" t="str">
        <f>IF(SUMIFS('Ex.Evidências (não mexer)'!$H$7:$H$994,'Ex.Evidências (não mexer)'!$B$7:$B$994,$E37,'Ex.Evidências (não mexer)'!$D$7:$D$994,T$5)=0,"",SUMIFS('Ex.Evidências (não mexer)'!$H$7:$H$994,'Ex.Evidências (não mexer)'!$B$7:$B$994,$E37,'Ex.Evidências (não mexer)'!$D$7:$D$994,T$5))</f>
        <v/>
      </c>
      <c r="U37" s="51" t="str">
        <f>IF(SUMIFS('Ex.Evidências (não mexer)'!$H$7:$H$994,'Ex.Evidências (não mexer)'!$B$7:$B$994,$E37,'Ex.Evidências (não mexer)'!$D$7:$D$994,U$5)=0,"",SUMIFS('Ex.Evidências (não mexer)'!$H$7:$H$994,'Ex.Evidências (não mexer)'!$B$7:$B$994,$E37,'Ex.Evidências (não mexer)'!$D$7:$D$994,U$5))</f>
        <v/>
      </c>
      <c r="W37" s="6">
        <f t="shared" si="6"/>
        <v>0</v>
      </c>
      <c r="X37" s="4"/>
      <c r="Y37" s="9">
        <f t="shared" si="7"/>
        <v>0</v>
      </c>
    </row>
    <row r="38" spans="2:25" ht="13" customHeight="1" x14ac:dyDescent="0.35">
      <c r="D38" s="20"/>
      <c r="E38" s="20"/>
      <c r="F38" s="50"/>
    </row>
    <row r="39" spans="2:25" ht="13" customHeight="1" x14ac:dyDescent="0.35">
      <c r="B39" s="66">
        <v>5</v>
      </c>
      <c r="D39" s="69" t="s">
        <v>165</v>
      </c>
      <c r="E39" s="52" t="s">
        <v>96</v>
      </c>
      <c r="F39" s="48" t="s">
        <v>166</v>
      </c>
      <c r="H39" s="49">
        <v>1</v>
      </c>
      <c r="J39" s="51" t="str">
        <f>IF(SUMIFS('Ex.Evidências (não mexer)'!$H$7:$H$994,'Ex.Evidências (não mexer)'!$B$7:$B$994,$E39,'Ex.Evidências (não mexer)'!$D$7:$D$994,J$5)=0,"",SUMIFS('Ex.Evidências (não mexer)'!$H$7:$H$994,'Ex.Evidências (não mexer)'!$B$7:$B$994,$E39,'Ex.Evidências (não mexer)'!$D$7:$D$994,J$5))</f>
        <v/>
      </c>
      <c r="K39" s="51" t="str">
        <f>IF(SUMIFS('Ex.Evidências (não mexer)'!$H$7:$H$994,'Ex.Evidências (não mexer)'!$B$7:$B$994,$E39,'Ex.Evidências (não mexer)'!$D$7:$D$994,K$5)=0,"",SUMIFS('Ex.Evidências (não mexer)'!$H$7:$H$994,'Ex.Evidências (não mexer)'!$B$7:$B$994,$E39,'Ex.Evidências (não mexer)'!$D$7:$D$994,K$5))</f>
        <v/>
      </c>
      <c r="L39" s="51" t="str">
        <f>IF(SUMIFS('Ex.Evidências (não mexer)'!$H$7:$H$994,'Ex.Evidências (não mexer)'!$B$7:$B$994,$E39,'Ex.Evidências (não mexer)'!$D$7:$D$994,L$5)=0,"",SUMIFS('Ex.Evidências (não mexer)'!$H$7:$H$994,'Ex.Evidências (não mexer)'!$B$7:$B$994,$E39,'Ex.Evidências (não mexer)'!$D$7:$D$994,L$5))</f>
        <v/>
      </c>
      <c r="M39" s="51" t="str">
        <f>IF(SUMIFS('Ex.Evidências (não mexer)'!$H$7:$H$994,'Ex.Evidências (não mexer)'!$B$7:$B$994,$E39,'Ex.Evidências (não mexer)'!$D$7:$D$994,M$5)=0,"",SUMIFS('Ex.Evidências (não mexer)'!$H$7:$H$994,'Ex.Evidências (não mexer)'!$B$7:$B$994,$E39,'Ex.Evidências (não mexer)'!$D$7:$D$994,M$5))</f>
        <v/>
      </c>
      <c r="N39" s="51" t="str">
        <f>IF(SUMIFS('Ex.Evidências (não mexer)'!$H$7:$H$994,'Ex.Evidências (não mexer)'!$B$7:$B$994,$E39,'Ex.Evidências (não mexer)'!$D$7:$D$994,N$5)=0,"",SUMIFS('Ex.Evidências (não mexer)'!$H$7:$H$994,'Ex.Evidências (não mexer)'!$B$7:$B$994,$E39,'Ex.Evidências (não mexer)'!$D$7:$D$994,N$5))</f>
        <v/>
      </c>
      <c r="O39" s="51">
        <f>IF(SUMIFS('Ex.Evidências (não mexer)'!$H$7:$H$994,'Ex.Evidências (não mexer)'!$B$7:$B$994,$E39,'Ex.Evidências (não mexer)'!$D$7:$D$994,O$5)=0,"",SUMIFS('Ex.Evidências (não mexer)'!$H$7:$H$994,'Ex.Evidências (não mexer)'!$B$7:$B$994,$E39,'Ex.Evidências (não mexer)'!$D$7:$D$994,O$5))</f>
        <v>110</v>
      </c>
      <c r="P39" s="51" t="str">
        <f>IF(SUMIFS('Ex.Evidências (não mexer)'!$H$7:$H$994,'Ex.Evidências (não mexer)'!$B$7:$B$994,$E39,'Ex.Evidências (não mexer)'!$D$7:$D$994,P$5)=0,"",SUMIFS('Ex.Evidências (não mexer)'!$H$7:$H$994,'Ex.Evidências (não mexer)'!$B$7:$B$994,$E39,'Ex.Evidências (não mexer)'!$D$7:$D$994,P$5))</f>
        <v/>
      </c>
      <c r="Q39" s="51" t="str">
        <f>IF(SUMIFS('Ex.Evidências (não mexer)'!$H$7:$H$994,'Ex.Evidências (não mexer)'!$B$7:$B$994,$E39,'Ex.Evidências (não mexer)'!$D$7:$D$994,Q$5)=0,"",SUMIFS('Ex.Evidências (não mexer)'!$H$7:$H$994,'Ex.Evidências (não mexer)'!$B$7:$B$994,$E39,'Ex.Evidências (não mexer)'!$D$7:$D$994,Q$5))</f>
        <v/>
      </c>
      <c r="R39" s="51" t="str">
        <f>IF(SUMIFS('Ex.Evidências (não mexer)'!$H$7:$H$994,'Ex.Evidências (não mexer)'!$B$7:$B$994,$E39,'Ex.Evidências (não mexer)'!$D$7:$D$994,R$5)=0,"",SUMIFS('Ex.Evidências (não mexer)'!$H$7:$H$994,'Ex.Evidências (não mexer)'!$B$7:$B$994,$E39,'Ex.Evidências (não mexer)'!$D$7:$D$994,R$5))</f>
        <v/>
      </c>
      <c r="S39" s="51" t="str">
        <f>IF(SUMIFS('Ex.Evidências (não mexer)'!$H$7:$H$994,'Ex.Evidências (não mexer)'!$B$7:$B$994,$E39,'Ex.Evidências (não mexer)'!$D$7:$D$994,S$5)=0,"",SUMIFS('Ex.Evidências (não mexer)'!$H$7:$H$994,'Ex.Evidências (não mexer)'!$B$7:$B$994,$E39,'Ex.Evidências (não mexer)'!$D$7:$D$994,S$5))</f>
        <v/>
      </c>
      <c r="T39" s="51" t="str">
        <f>IF(SUMIFS('Ex.Evidências (não mexer)'!$H$7:$H$994,'Ex.Evidências (não mexer)'!$B$7:$B$994,$E39,'Ex.Evidências (não mexer)'!$D$7:$D$994,T$5)=0,"",SUMIFS('Ex.Evidências (não mexer)'!$H$7:$H$994,'Ex.Evidências (não mexer)'!$B$7:$B$994,$E39,'Ex.Evidências (não mexer)'!$D$7:$D$994,T$5))</f>
        <v/>
      </c>
      <c r="U39" s="51" t="str">
        <f>IF(SUMIFS('Ex.Evidências (não mexer)'!$H$7:$H$994,'Ex.Evidências (não mexer)'!$B$7:$B$994,$E39,'Ex.Evidências (não mexer)'!$D$7:$D$994,U$5)=0,"",SUMIFS('Ex.Evidências (não mexer)'!$H$7:$H$994,'Ex.Evidências (não mexer)'!$B$7:$B$994,$E39,'Ex.Evidências (não mexer)'!$D$7:$D$994,U$5))</f>
        <v/>
      </c>
      <c r="W39" s="6">
        <f t="shared" ref="W39:W45" si="8">SUM(J39:U39)*H39</f>
        <v>110</v>
      </c>
      <c r="X39" s="4"/>
      <c r="Y39" s="9">
        <f>IFERROR(W39/$W$63,"")</f>
        <v>1.1219532594272122E-2</v>
      </c>
    </row>
    <row r="40" spans="2:25" ht="13" customHeight="1" x14ac:dyDescent="0.35">
      <c r="B40" s="67"/>
      <c r="D40" s="70"/>
      <c r="E40" s="52" t="s">
        <v>111</v>
      </c>
      <c r="F40" s="48" t="s">
        <v>167</v>
      </c>
      <c r="H40" s="49">
        <v>1</v>
      </c>
      <c r="J40" s="51" t="str">
        <f>IF(SUMIFS('Ex.Evidências (não mexer)'!$H$7:$H$994,'Ex.Evidências (não mexer)'!$B$7:$B$994,$E40,'Ex.Evidências (não mexer)'!$D$7:$D$994,J$5)=0,"",SUMIFS('Ex.Evidências (não mexer)'!$H$7:$H$994,'Ex.Evidências (não mexer)'!$B$7:$B$994,$E40,'Ex.Evidências (não mexer)'!$D$7:$D$994,J$5))</f>
        <v/>
      </c>
      <c r="K40" s="51" t="str">
        <f>IF(SUMIFS('Ex.Evidências (não mexer)'!$H$7:$H$994,'Ex.Evidências (não mexer)'!$B$7:$B$994,$E40,'Ex.Evidências (não mexer)'!$D$7:$D$994,K$5)=0,"",SUMIFS('Ex.Evidências (não mexer)'!$H$7:$H$994,'Ex.Evidências (não mexer)'!$B$7:$B$994,$E40,'Ex.Evidências (não mexer)'!$D$7:$D$994,K$5))</f>
        <v/>
      </c>
      <c r="L40" s="51" t="str">
        <f>IF(SUMIFS('Ex.Evidências (não mexer)'!$H$7:$H$994,'Ex.Evidências (não mexer)'!$B$7:$B$994,$E40,'Ex.Evidências (não mexer)'!$D$7:$D$994,L$5)=0,"",SUMIFS('Ex.Evidências (não mexer)'!$H$7:$H$994,'Ex.Evidências (não mexer)'!$B$7:$B$994,$E40,'Ex.Evidências (não mexer)'!$D$7:$D$994,L$5))</f>
        <v/>
      </c>
      <c r="M40" s="51" t="str">
        <f>IF(SUMIFS('Ex.Evidências (não mexer)'!$H$7:$H$994,'Ex.Evidências (não mexer)'!$B$7:$B$994,$E40,'Ex.Evidências (não mexer)'!$D$7:$D$994,M$5)=0,"",SUMIFS('Ex.Evidências (não mexer)'!$H$7:$H$994,'Ex.Evidências (não mexer)'!$B$7:$B$994,$E40,'Ex.Evidências (não mexer)'!$D$7:$D$994,M$5))</f>
        <v/>
      </c>
      <c r="N40" s="51" t="str">
        <f>IF(SUMIFS('Ex.Evidências (não mexer)'!$H$7:$H$994,'Ex.Evidências (não mexer)'!$B$7:$B$994,$E40,'Ex.Evidências (não mexer)'!$D$7:$D$994,N$5)=0,"",SUMIFS('Ex.Evidências (não mexer)'!$H$7:$H$994,'Ex.Evidências (não mexer)'!$B$7:$B$994,$E40,'Ex.Evidências (não mexer)'!$D$7:$D$994,N$5))</f>
        <v/>
      </c>
      <c r="O40" s="51" t="str">
        <f>IF(SUMIFS('Ex.Evidências (não mexer)'!$H$7:$H$994,'Ex.Evidências (não mexer)'!$B$7:$B$994,$E40,'Ex.Evidências (não mexer)'!$D$7:$D$994,O$5)=0,"",SUMIFS('Ex.Evidências (não mexer)'!$H$7:$H$994,'Ex.Evidências (não mexer)'!$B$7:$B$994,$E40,'Ex.Evidências (não mexer)'!$D$7:$D$994,O$5))</f>
        <v/>
      </c>
      <c r="P40" s="51" t="str">
        <f>IF(SUMIFS('Ex.Evidências (não mexer)'!$H$7:$H$994,'Ex.Evidências (não mexer)'!$B$7:$B$994,$E40,'Ex.Evidências (não mexer)'!$D$7:$D$994,P$5)=0,"",SUMIFS('Ex.Evidências (não mexer)'!$H$7:$H$994,'Ex.Evidências (não mexer)'!$B$7:$B$994,$E40,'Ex.Evidências (não mexer)'!$D$7:$D$994,P$5))</f>
        <v/>
      </c>
      <c r="Q40" s="51" t="str">
        <f>IF(SUMIFS('Ex.Evidências (não mexer)'!$H$7:$H$994,'Ex.Evidências (não mexer)'!$B$7:$B$994,$E40,'Ex.Evidências (não mexer)'!$D$7:$D$994,Q$5)=0,"",SUMIFS('Ex.Evidências (não mexer)'!$H$7:$H$994,'Ex.Evidências (não mexer)'!$B$7:$B$994,$E40,'Ex.Evidências (não mexer)'!$D$7:$D$994,Q$5))</f>
        <v/>
      </c>
      <c r="R40" s="51" t="str">
        <f>IF(SUMIFS('Ex.Evidências (não mexer)'!$H$7:$H$994,'Ex.Evidências (não mexer)'!$B$7:$B$994,$E40,'Ex.Evidências (não mexer)'!$D$7:$D$994,R$5)=0,"",SUMIFS('Ex.Evidências (não mexer)'!$H$7:$H$994,'Ex.Evidências (não mexer)'!$B$7:$B$994,$E40,'Ex.Evidências (não mexer)'!$D$7:$D$994,R$5))</f>
        <v/>
      </c>
      <c r="S40" s="51">
        <f>IF(SUMIFS('Ex.Evidências (não mexer)'!$H$7:$H$994,'Ex.Evidências (não mexer)'!$B$7:$B$994,$E40,'Ex.Evidências (não mexer)'!$D$7:$D$994,S$5)=0,"",SUMIFS('Ex.Evidências (não mexer)'!$H$7:$H$994,'Ex.Evidências (não mexer)'!$B$7:$B$994,$E40,'Ex.Evidências (não mexer)'!$D$7:$D$994,S$5))</f>
        <v>1050</v>
      </c>
      <c r="T40" s="51" t="str">
        <f>IF(SUMIFS('Ex.Evidências (não mexer)'!$H$7:$H$994,'Ex.Evidências (não mexer)'!$B$7:$B$994,$E40,'Ex.Evidências (não mexer)'!$D$7:$D$994,T$5)=0,"",SUMIFS('Ex.Evidências (não mexer)'!$H$7:$H$994,'Ex.Evidências (não mexer)'!$B$7:$B$994,$E40,'Ex.Evidências (não mexer)'!$D$7:$D$994,T$5))</f>
        <v/>
      </c>
      <c r="U40" s="51" t="str">
        <f>IF(SUMIFS('Ex.Evidências (não mexer)'!$H$7:$H$994,'Ex.Evidências (não mexer)'!$B$7:$B$994,$E40,'Ex.Evidências (não mexer)'!$D$7:$D$994,U$5)=0,"",SUMIFS('Ex.Evidências (não mexer)'!$H$7:$H$994,'Ex.Evidências (não mexer)'!$B$7:$B$994,$E40,'Ex.Evidências (não mexer)'!$D$7:$D$994,U$5))</f>
        <v/>
      </c>
      <c r="W40" s="6">
        <f t="shared" si="8"/>
        <v>1050</v>
      </c>
      <c r="X40" s="4"/>
      <c r="Y40" s="9">
        <f t="shared" ref="Y40:Y45" si="9">IFERROR(W40/$W$63,"")</f>
        <v>0.10709553839987027</v>
      </c>
    </row>
    <row r="41" spans="2:25" ht="13" customHeight="1" x14ac:dyDescent="0.35">
      <c r="B41" s="67"/>
      <c r="D41" s="70"/>
      <c r="E41" s="52" t="s">
        <v>168</v>
      </c>
      <c r="F41" s="48"/>
      <c r="H41" s="49">
        <v>1</v>
      </c>
      <c r="J41" s="51" t="str">
        <f>IF(SUMIFS('Ex.Evidências (não mexer)'!$H$7:$H$994,'Ex.Evidências (não mexer)'!$B$7:$B$994,$E41,'Ex.Evidências (não mexer)'!$D$7:$D$994,J$5)=0,"",SUMIFS('Ex.Evidências (não mexer)'!$H$7:$H$994,'Ex.Evidências (não mexer)'!$B$7:$B$994,$E41,'Ex.Evidências (não mexer)'!$D$7:$D$994,J$5))</f>
        <v/>
      </c>
      <c r="K41" s="51" t="str">
        <f>IF(SUMIFS('Ex.Evidências (não mexer)'!$H$7:$H$994,'Ex.Evidências (não mexer)'!$B$7:$B$994,$E41,'Ex.Evidências (não mexer)'!$D$7:$D$994,K$5)=0,"",SUMIFS('Ex.Evidências (não mexer)'!$H$7:$H$994,'Ex.Evidências (não mexer)'!$B$7:$B$994,$E41,'Ex.Evidências (não mexer)'!$D$7:$D$994,K$5))</f>
        <v/>
      </c>
      <c r="L41" s="51" t="str">
        <f>IF(SUMIFS('Ex.Evidências (não mexer)'!$H$7:$H$994,'Ex.Evidências (não mexer)'!$B$7:$B$994,$E41,'Ex.Evidências (não mexer)'!$D$7:$D$994,L$5)=0,"",SUMIFS('Ex.Evidências (não mexer)'!$H$7:$H$994,'Ex.Evidências (não mexer)'!$B$7:$B$994,$E41,'Ex.Evidências (não mexer)'!$D$7:$D$994,L$5))</f>
        <v/>
      </c>
      <c r="M41" s="51" t="str">
        <f>IF(SUMIFS('Ex.Evidências (não mexer)'!$H$7:$H$994,'Ex.Evidências (não mexer)'!$B$7:$B$994,$E41,'Ex.Evidências (não mexer)'!$D$7:$D$994,M$5)=0,"",SUMIFS('Ex.Evidências (não mexer)'!$H$7:$H$994,'Ex.Evidências (não mexer)'!$B$7:$B$994,$E41,'Ex.Evidências (não mexer)'!$D$7:$D$994,M$5))</f>
        <v/>
      </c>
      <c r="N41" s="51" t="str">
        <f>IF(SUMIFS('Ex.Evidências (não mexer)'!$H$7:$H$994,'Ex.Evidências (não mexer)'!$B$7:$B$994,$E41,'Ex.Evidências (não mexer)'!$D$7:$D$994,N$5)=0,"",SUMIFS('Ex.Evidências (não mexer)'!$H$7:$H$994,'Ex.Evidências (não mexer)'!$B$7:$B$994,$E41,'Ex.Evidências (não mexer)'!$D$7:$D$994,N$5))</f>
        <v/>
      </c>
      <c r="O41" s="51" t="str">
        <f>IF(SUMIFS('Ex.Evidências (não mexer)'!$H$7:$H$994,'Ex.Evidências (não mexer)'!$B$7:$B$994,$E41,'Ex.Evidências (não mexer)'!$D$7:$D$994,O$5)=0,"",SUMIFS('Ex.Evidências (não mexer)'!$H$7:$H$994,'Ex.Evidências (não mexer)'!$B$7:$B$994,$E41,'Ex.Evidências (não mexer)'!$D$7:$D$994,O$5))</f>
        <v/>
      </c>
      <c r="P41" s="51" t="str">
        <f>IF(SUMIFS('Ex.Evidências (não mexer)'!$H$7:$H$994,'Ex.Evidências (não mexer)'!$B$7:$B$994,$E41,'Ex.Evidências (não mexer)'!$D$7:$D$994,P$5)=0,"",SUMIFS('Ex.Evidências (não mexer)'!$H$7:$H$994,'Ex.Evidências (não mexer)'!$B$7:$B$994,$E41,'Ex.Evidências (não mexer)'!$D$7:$D$994,P$5))</f>
        <v/>
      </c>
      <c r="Q41" s="51" t="str">
        <f>IF(SUMIFS('Ex.Evidências (não mexer)'!$H$7:$H$994,'Ex.Evidências (não mexer)'!$B$7:$B$994,$E41,'Ex.Evidências (não mexer)'!$D$7:$D$994,Q$5)=0,"",SUMIFS('Ex.Evidências (não mexer)'!$H$7:$H$994,'Ex.Evidências (não mexer)'!$B$7:$B$994,$E41,'Ex.Evidências (não mexer)'!$D$7:$D$994,Q$5))</f>
        <v/>
      </c>
      <c r="R41" s="51" t="str">
        <f>IF(SUMIFS('Ex.Evidências (não mexer)'!$H$7:$H$994,'Ex.Evidências (não mexer)'!$B$7:$B$994,$E41,'Ex.Evidências (não mexer)'!$D$7:$D$994,R$5)=0,"",SUMIFS('Ex.Evidências (não mexer)'!$H$7:$H$994,'Ex.Evidências (não mexer)'!$B$7:$B$994,$E41,'Ex.Evidências (não mexer)'!$D$7:$D$994,R$5))</f>
        <v/>
      </c>
      <c r="S41" s="51" t="str">
        <f>IF(SUMIFS('Ex.Evidências (não mexer)'!$H$7:$H$994,'Ex.Evidências (não mexer)'!$B$7:$B$994,$E41,'Ex.Evidências (não mexer)'!$D$7:$D$994,S$5)=0,"",SUMIFS('Ex.Evidências (não mexer)'!$H$7:$H$994,'Ex.Evidências (não mexer)'!$B$7:$B$994,$E41,'Ex.Evidências (não mexer)'!$D$7:$D$994,S$5))</f>
        <v/>
      </c>
      <c r="T41" s="51" t="str">
        <f>IF(SUMIFS('Ex.Evidências (não mexer)'!$H$7:$H$994,'Ex.Evidências (não mexer)'!$B$7:$B$994,$E41,'Ex.Evidências (não mexer)'!$D$7:$D$994,T$5)=0,"",SUMIFS('Ex.Evidências (não mexer)'!$H$7:$H$994,'Ex.Evidências (não mexer)'!$B$7:$B$994,$E41,'Ex.Evidências (não mexer)'!$D$7:$D$994,T$5))</f>
        <v/>
      </c>
      <c r="U41" s="51" t="str">
        <f>IF(SUMIFS('Ex.Evidências (não mexer)'!$H$7:$H$994,'Ex.Evidências (não mexer)'!$B$7:$B$994,$E41,'Ex.Evidências (não mexer)'!$D$7:$D$994,U$5)=0,"",SUMIFS('Ex.Evidências (não mexer)'!$H$7:$H$994,'Ex.Evidências (não mexer)'!$B$7:$B$994,$E41,'Ex.Evidências (não mexer)'!$D$7:$D$994,U$5))</f>
        <v/>
      </c>
      <c r="W41" s="6">
        <f t="shared" si="8"/>
        <v>0</v>
      </c>
      <c r="X41" s="4"/>
      <c r="Y41" s="9">
        <f t="shared" si="9"/>
        <v>0</v>
      </c>
    </row>
    <row r="42" spans="2:25" ht="13" customHeight="1" x14ac:dyDescent="0.35">
      <c r="B42" s="67"/>
      <c r="D42" s="70"/>
      <c r="E42" s="52" t="s">
        <v>169</v>
      </c>
      <c r="F42" s="48"/>
      <c r="H42" s="49">
        <v>1</v>
      </c>
      <c r="J42" s="51" t="str">
        <f>IF(SUMIFS('Ex.Evidências (não mexer)'!$H$7:$H$994,'Ex.Evidências (não mexer)'!$B$7:$B$994,$E42,'Ex.Evidências (não mexer)'!$D$7:$D$994,J$5)=0,"",SUMIFS('Ex.Evidências (não mexer)'!$H$7:$H$994,'Ex.Evidências (não mexer)'!$B$7:$B$994,$E42,'Ex.Evidências (não mexer)'!$D$7:$D$994,J$5))</f>
        <v/>
      </c>
      <c r="K42" s="51" t="str">
        <f>IF(SUMIFS('Ex.Evidências (não mexer)'!$H$7:$H$994,'Ex.Evidências (não mexer)'!$B$7:$B$994,$E42,'Ex.Evidências (não mexer)'!$D$7:$D$994,K$5)=0,"",SUMIFS('Ex.Evidências (não mexer)'!$H$7:$H$994,'Ex.Evidências (não mexer)'!$B$7:$B$994,$E42,'Ex.Evidências (não mexer)'!$D$7:$D$994,K$5))</f>
        <v/>
      </c>
      <c r="L42" s="51" t="str">
        <f>IF(SUMIFS('Ex.Evidências (não mexer)'!$H$7:$H$994,'Ex.Evidências (não mexer)'!$B$7:$B$994,$E42,'Ex.Evidências (não mexer)'!$D$7:$D$994,L$5)=0,"",SUMIFS('Ex.Evidências (não mexer)'!$H$7:$H$994,'Ex.Evidências (não mexer)'!$B$7:$B$994,$E42,'Ex.Evidências (não mexer)'!$D$7:$D$994,L$5))</f>
        <v/>
      </c>
      <c r="M42" s="51" t="str">
        <f>IF(SUMIFS('Ex.Evidências (não mexer)'!$H$7:$H$994,'Ex.Evidências (não mexer)'!$B$7:$B$994,$E42,'Ex.Evidências (não mexer)'!$D$7:$D$994,M$5)=0,"",SUMIFS('Ex.Evidências (não mexer)'!$H$7:$H$994,'Ex.Evidências (não mexer)'!$B$7:$B$994,$E42,'Ex.Evidências (não mexer)'!$D$7:$D$994,M$5))</f>
        <v/>
      </c>
      <c r="N42" s="51" t="str">
        <f>IF(SUMIFS('Ex.Evidências (não mexer)'!$H$7:$H$994,'Ex.Evidências (não mexer)'!$B$7:$B$994,$E42,'Ex.Evidências (não mexer)'!$D$7:$D$994,N$5)=0,"",SUMIFS('Ex.Evidências (não mexer)'!$H$7:$H$994,'Ex.Evidências (não mexer)'!$B$7:$B$994,$E42,'Ex.Evidências (não mexer)'!$D$7:$D$994,N$5))</f>
        <v/>
      </c>
      <c r="O42" s="51" t="str">
        <f>IF(SUMIFS('Ex.Evidências (não mexer)'!$H$7:$H$994,'Ex.Evidências (não mexer)'!$B$7:$B$994,$E42,'Ex.Evidências (não mexer)'!$D$7:$D$994,O$5)=0,"",SUMIFS('Ex.Evidências (não mexer)'!$H$7:$H$994,'Ex.Evidências (não mexer)'!$B$7:$B$994,$E42,'Ex.Evidências (não mexer)'!$D$7:$D$994,O$5))</f>
        <v/>
      </c>
      <c r="P42" s="51" t="str">
        <f>IF(SUMIFS('Ex.Evidências (não mexer)'!$H$7:$H$994,'Ex.Evidências (não mexer)'!$B$7:$B$994,$E42,'Ex.Evidências (não mexer)'!$D$7:$D$994,P$5)=0,"",SUMIFS('Ex.Evidências (não mexer)'!$H$7:$H$994,'Ex.Evidências (não mexer)'!$B$7:$B$994,$E42,'Ex.Evidências (não mexer)'!$D$7:$D$994,P$5))</f>
        <v/>
      </c>
      <c r="Q42" s="51" t="str">
        <f>IF(SUMIFS('Ex.Evidências (não mexer)'!$H$7:$H$994,'Ex.Evidências (não mexer)'!$B$7:$B$994,$E42,'Ex.Evidências (não mexer)'!$D$7:$D$994,Q$5)=0,"",SUMIFS('Ex.Evidências (não mexer)'!$H$7:$H$994,'Ex.Evidências (não mexer)'!$B$7:$B$994,$E42,'Ex.Evidências (não mexer)'!$D$7:$D$994,Q$5))</f>
        <v/>
      </c>
      <c r="R42" s="51" t="str">
        <f>IF(SUMIFS('Ex.Evidências (não mexer)'!$H$7:$H$994,'Ex.Evidências (não mexer)'!$B$7:$B$994,$E42,'Ex.Evidências (não mexer)'!$D$7:$D$994,R$5)=0,"",SUMIFS('Ex.Evidências (não mexer)'!$H$7:$H$994,'Ex.Evidências (não mexer)'!$B$7:$B$994,$E42,'Ex.Evidências (não mexer)'!$D$7:$D$994,R$5))</f>
        <v/>
      </c>
      <c r="S42" s="51" t="str">
        <f>IF(SUMIFS('Ex.Evidências (não mexer)'!$H$7:$H$994,'Ex.Evidências (não mexer)'!$B$7:$B$994,$E42,'Ex.Evidências (não mexer)'!$D$7:$D$994,S$5)=0,"",SUMIFS('Ex.Evidências (não mexer)'!$H$7:$H$994,'Ex.Evidências (não mexer)'!$B$7:$B$994,$E42,'Ex.Evidências (não mexer)'!$D$7:$D$994,S$5))</f>
        <v/>
      </c>
      <c r="T42" s="51" t="str">
        <f>IF(SUMIFS('Ex.Evidências (não mexer)'!$H$7:$H$994,'Ex.Evidências (não mexer)'!$B$7:$B$994,$E42,'Ex.Evidências (não mexer)'!$D$7:$D$994,T$5)=0,"",SUMIFS('Ex.Evidências (não mexer)'!$H$7:$H$994,'Ex.Evidências (não mexer)'!$B$7:$B$994,$E42,'Ex.Evidências (não mexer)'!$D$7:$D$994,T$5))</f>
        <v/>
      </c>
      <c r="U42" s="51" t="str">
        <f>IF(SUMIFS('Ex.Evidências (não mexer)'!$H$7:$H$994,'Ex.Evidências (não mexer)'!$B$7:$B$994,$E42,'Ex.Evidências (não mexer)'!$D$7:$D$994,U$5)=0,"",SUMIFS('Ex.Evidências (não mexer)'!$H$7:$H$994,'Ex.Evidências (não mexer)'!$B$7:$B$994,$E42,'Ex.Evidências (não mexer)'!$D$7:$D$994,U$5))</f>
        <v/>
      </c>
      <c r="W42" s="6">
        <f t="shared" si="8"/>
        <v>0</v>
      </c>
      <c r="X42" s="4"/>
      <c r="Y42" s="9">
        <f t="shared" si="9"/>
        <v>0</v>
      </c>
    </row>
    <row r="43" spans="2:25" ht="13" customHeight="1" x14ac:dyDescent="0.35">
      <c r="B43" s="67"/>
      <c r="D43" s="70"/>
      <c r="E43" s="52" t="s">
        <v>170</v>
      </c>
      <c r="F43" s="48"/>
      <c r="H43" s="49">
        <v>1</v>
      </c>
      <c r="J43" s="51" t="str">
        <f>IF(SUMIFS('Ex.Evidências (não mexer)'!$H$7:$H$994,'Ex.Evidências (não mexer)'!$B$7:$B$994,$E43,'Ex.Evidências (não mexer)'!$D$7:$D$994,J$5)=0,"",SUMIFS('Ex.Evidências (não mexer)'!$H$7:$H$994,'Ex.Evidências (não mexer)'!$B$7:$B$994,$E43,'Ex.Evidências (não mexer)'!$D$7:$D$994,J$5))</f>
        <v/>
      </c>
      <c r="K43" s="51" t="str">
        <f>IF(SUMIFS('Ex.Evidências (não mexer)'!$H$7:$H$994,'Ex.Evidências (não mexer)'!$B$7:$B$994,$E43,'Ex.Evidências (não mexer)'!$D$7:$D$994,K$5)=0,"",SUMIFS('Ex.Evidências (não mexer)'!$H$7:$H$994,'Ex.Evidências (não mexer)'!$B$7:$B$994,$E43,'Ex.Evidências (não mexer)'!$D$7:$D$994,K$5))</f>
        <v/>
      </c>
      <c r="L43" s="51" t="str">
        <f>IF(SUMIFS('Ex.Evidências (não mexer)'!$H$7:$H$994,'Ex.Evidências (não mexer)'!$B$7:$B$994,$E43,'Ex.Evidências (não mexer)'!$D$7:$D$994,L$5)=0,"",SUMIFS('Ex.Evidências (não mexer)'!$H$7:$H$994,'Ex.Evidências (não mexer)'!$B$7:$B$994,$E43,'Ex.Evidências (não mexer)'!$D$7:$D$994,L$5))</f>
        <v/>
      </c>
      <c r="M43" s="51" t="str">
        <f>IF(SUMIFS('Ex.Evidências (não mexer)'!$H$7:$H$994,'Ex.Evidências (não mexer)'!$B$7:$B$994,$E43,'Ex.Evidências (não mexer)'!$D$7:$D$994,M$5)=0,"",SUMIFS('Ex.Evidências (não mexer)'!$H$7:$H$994,'Ex.Evidências (não mexer)'!$B$7:$B$994,$E43,'Ex.Evidências (não mexer)'!$D$7:$D$994,M$5))</f>
        <v/>
      </c>
      <c r="N43" s="51" t="str">
        <f>IF(SUMIFS('Ex.Evidências (não mexer)'!$H$7:$H$994,'Ex.Evidências (não mexer)'!$B$7:$B$994,$E43,'Ex.Evidências (não mexer)'!$D$7:$D$994,N$5)=0,"",SUMIFS('Ex.Evidências (não mexer)'!$H$7:$H$994,'Ex.Evidências (não mexer)'!$B$7:$B$994,$E43,'Ex.Evidências (não mexer)'!$D$7:$D$994,N$5))</f>
        <v/>
      </c>
      <c r="O43" s="51" t="str">
        <f>IF(SUMIFS('Ex.Evidências (não mexer)'!$H$7:$H$994,'Ex.Evidências (não mexer)'!$B$7:$B$994,$E43,'Ex.Evidências (não mexer)'!$D$7:$D$994,O$5)=0,"",SUMIFS('Ex.Evidências (não mexer)'!$H$7:$H$994,'Ex.Evidências (não mexer)'!$B$7:$B$994,$E43,'Ex.Evidências (não mexer)'!$D$7:$D$994,O$5))</f>
        <v/>
      </c>
      <c r="P43" s="51" t="str">
        <f>IF(SUMIFS('Ex.Evidências (não mexer)'!$H$7:$H$994,'Ex.Evidências (não mexer)'!$B$7:$B$994,$E43,'Ex.Evidências (não mexer)'!$D$7:$D$994,P$5)=0,"",SUMIFS('Ex.Evidências (não mexer)'!$H$7:$H$994,'Ex.Evidências (não mexer)'!$B$7:$B$994,$E43,'Ex.Evidências (não mexer)'!$D$7:$D$994,P$5))</f>
        <v/>
      </c>
      <c r="Q43" s="51" t="str">
        <f>IF(SUMIFS('Ex.Evidências (não mexer)'!$H$7:$H$994,'Ex.Evidências (não mexer)'!$B$7:$B$994,$E43,'Ex.Evidências (não mexer)'!$D$7:$D$994,Q$5)=0,"",SUMIFS('Ex.Evidências (não mexer)'!$H$7:$H$994,'Ex.Evidências (não mexer)'!$B$7:$B$994,$E43,'Ex.Evidências (não mexer)'!$D$7:$D$994,Q$5))</f>
        <v/>
      </c>
      <c r="R43" s="51" t="str">
        <f>IF(SUMIFS('Ex.Evidências (não mexer)'!$H$7:$H$994,'Ex.Evidências (não mexer)'!$B$7:$B$994,$E43,'Ex.Evidências (não mexer)'!$D$7:$D$994,R$5)=0,"",SUMIFS('Ex.Evidências (não mexer)'!$H$7:$H$994,'Ex.Evidências (não mexer)'!$B$7:$B$994,$E43,'Ex.Evidências (não mexer)'!$D$7:$D$994,R$5))</f>
        <v/>
      </c>
      <c r="S43" s="51" t="str">
        <f>IF(SUMIFS('Ex.Evidências (não mexer)'!$H$7:$H$994,'Ex.Evidências (não mexer)'!$B$7:$B$994,$E43,'Ex.Evidências (não mexer)'!$D$7:$D$994,S$5)=0,"",SUMIFS('Ex.Evidências (não mexer)'!$H$7:$H$994,'Ex.Evidências (não mexer)'!$B$7:$B$994,$E43,'Ex.Evidências (não mexer)'!$D$7:$D$994,S$5))</f>
        <v/>
      </c>
      <c r="T43" s="51" t="str">
        <f>IF(SUMIFS('Ex.Evidências (não mexer)'!$H$7:$H$994,'Ex.Evidências (não mexer)'!$B$7:$B$994,$E43,'Ex.Evidências (não mexer)'!$D$7:$D$994,T$5)=0,"",SUMIFS('Ex.Evidências (não mexer)'!$H$7:$H$994,'Ex.Evidências (não mexer)'!$B$7:$B$994,$E43,'Ex.Evidências (não mexer)'!$D$7:$D$994,T$5))</f>
        <v/>
      </c>
      <c r="U43" s="51" t="str">
        <f>IF(SUMIFS('Ex.Evidências (não mexer)'!$H$7:$H$994,'Ex.Evidências (não mexer)'!$B$7:$B$994,$E43,'Ex.Evidências (não mexer)'!$D$7:$D$994,U$5)=0,"",SUMIFS('Ex.Evidências (não mexer)'!$H$7:$H$994,'Ex.Evidências (não mexer)'!$B$7:$B$994,$E43,'Ex.Evidências (não mexer)'!$D$7:$D$994,U$5))</f>
        <v/>
      </c>
      <c r="W43" s="6">
        <f t="shared" si="8"/>
        <v>0</v>
      </c>
      <c r="X43" s="4"/>
      <c r="Y43" s="9">
        <f t="shared" si="9"/>
        <v>0</v>
      </c>
    </row>
    <row r="44" spans="2:25" ht="13" customHeight="1" x14ac:dyDescent="0.35">
      <c r="B44" s="67"/>
      <c r="D44" s="70"/>
      <c r="E44" s="52" t="s">
        <v>171</v>
      </c>
      <c r="F44" s="48"/>
      <c r="H44" s="49">
        <v>1</v>
      </c>
      <c r="J44" s="51" t="str">
        <f>IF(SUMIFS('Ex.Evidências (não mexer)'!$H$7:$H$994,'Ex.Evidências (não mexer)'!$B$7:$B$994,$E44,'Ex.Evidências (não mexer)'!$D$7:$D$994,J$5)=0,"",SUMIFS('Ex.Evidências (não mexer)'!$H$7:$H$994,'Ex.Evidências (não mexer)'!$B$7:$B$994,$E44,'Ex.Evidências (não mexer)'!$D$7:$D$994,J$5))</f>
        <v/>
      </c>
      <c r="K44" s="51" t="str">
        <f>IF(SUMIFS('Ex.Evidências (não mexer)'!$H$7:$H$994,'Ex.Evidências (não mexer)'!$B$7:$B$994,$E44,'Ex.Evidências (não mexer)'!$D$7:$D$994,K$5)=0,"",SUMIFS('Ex.Evidências (não mexer)'!$H$7:$H$994,'Ex.Evidências (não mexer)'!$B$7:$B$994,$E44,'Ex.Evidências (não mexer)'!$D$7:$D$994,K$5))</f>
        <v/>
      </c>
      <c r="L44" s="51" t="str">
        <f>IF(SUMIFS('Ex.Evidências (não mexer)'!$H$7:$H$994,'Ex.Evidências (não mexer)'!$B$7:$B$994,$E44,'Ex.Evidências (não mexer)'!$D$7:$D$994,L$5)=0,"",SUMIFS('Ex.Evidências (não mexer)'!$H$7:$H$994,'Ex.Evidências (não mexer)'!$B$7:$B$994,$E44,'Ex.Evidências (não mexer)'!$D$7:$D$994,L$5))</f>
        <v/>
      </c>
      <c r="M44" s="51" t="str">
        <f>IF(SUMIFS('Ex.Evidências (não mexer)'!$H$7:$H$994,'Ex.Evidências (não mexer)'!$B$7:$B$994,$E44,'Ex.Evidências (não mexer)'!$D$7:$D$994,M$5)=0,"",SUMIFS('Ex.Evidências (não mexer)'!$H$7:$H$994,'Ex.Evidências (não mexer)'!$B$7:$B$994,$E44,'Ex.Evidências (não mexer)'!$D$7:$D$994,M$5))</f>
        <v/>
      </c>
      <c r="N44" s="51" t="str">
        <f>IF(SUMIFS('Ex.Evidências (não mexer)'!$H$7:$H$994,'Ex.Evidências (não mexer)'!$B$7:$B$994,$E44,'Ex.Evidências (não mexer)'!$D$7:$D$994,N$5)=0,"",SUMIFS('Ex.Evidências (não mexer)'!$H$7:$H$994,'Ex.Evidências (não mexer)'!$B$7:$B$994,$E44,'Ex.Evidências (não mexer)'!$D$7:$D$994,N$5))</f>
        <v/>
      </c>
      <c r="O44" s="51" t="str">
        <f>IF(SUMIFS('Ex.Evidências (não mexer)'!$H$7:$H$994,'Ex.Evidências (não mexer)'!$B$7:$B$994,$E44,'Ex.Evidências (não mexer)'!$D$7:$D$994,O$5)=0,"",SUMIFS('Ex.Evidências (não mexer)'!$H$7:$H$994,'Ex.Evidências (não mexer)'!$B$7:$B$994,$E44,'Ex.Evidências (não mexer)'!$D$7:$D$994,O$5))</f>
        <v/>
      </c>
      <c r="P44" s="51" t="str">
        <f>IF(SUMIFS('Ex.Evidências (não mexer)'!$H$7:$H$994,'Ex.Evidências (não mexer)'!$B$7:$B$994,$E44,'Ex.Evidências (não mexer)'!$D$7:$D$994,P$5)=0,"",SUMIFS('Ex.Evidências (não mexer)'!$H$7:$H$994,'Ex.Evidências (não mexer)'!$B$7:$B$994,$E44,'Ex.Evidências (não mexer)'!$D$7:$D$994,P$5))</f>
        <v/>
      </c>
      <c r="Q44" s="51" t="str">
        <f>IF(SUMIFS('Ex.Evidências (não mexer)'!$H$7:$H$994,'Ex.Evidências (não mexer)'!$B$7:$B$994,$E44,'Ex.Evidências (não mexer)'!$D$7:$D$994,Q$5)=0,"",SUMIFS('Ex.Evidências (não mexer)'!$H$7:$H$994,'Ex.Evidências (não mexer)'!$B$7:$B$994,$E44,'Ex.Evidências (não mexer)'!$D$7:$D$994,Q$5))</f>
        <v/>
      </c>
      <c r="R44" s="51" t="str">
        <f>IF(SUMIFS('Ex.Evidências (não mexer)'!$H$7:$H$994,'Ex.Evidências (não mexer)'!$B$7:$B$994,$E44,'Ex.Evidências (não mexer)'!$D$7:$D$994,R$5)=0,"",SUMIFS('Ex.Evidências (não mexer)'!$H$7:$H$994,'Ex.Evidências (não mexer)'!$B$7:$B$994,$E44,'Ex.Evidências (não mexer)'!$D$7:$D$994,R$5))</f>
        <v/>
      </c>
      <c r="S44" s="51" t="str">
        <f>IF(SUMIFS('Ex.Evidências (não mexer)'!$H$7:$H$994,'Ex.Evidências (não mexer)'!$B$7:$B$994,$E44,'Ex.Evidências (não mexer)'!$D$7:$D$994,S$5)=0,"",SUMIFS('Ex.Evidências (não mexer)'!$H$7:$H$994,'Ex.Evidências (não mexer)'!$B$7:$B$994,$E44,'Ex.Evidências (não mexer)'!$D$7:$D$994,S$5))</f>
        <v/>
      </c>
      <c r="T44" s="51" t="str">
        <f>IF(SUMIFS('Ex.Evidências (não mexer)'!$H$7:$H$994,'Ex.Evidências (não mexer)'!$B$7:$B$994,$E44,'Ex.Evidências (não mexer)'!$D$7:$D$994,T$5)=0,"",SUMIFS('Ex.Evidências (não mexer)'!$H$7:$H$994,'Ex.Evidências (não mexer)'!$B$7:$B$994,$E44,'Ex.Evidências (não mexer)'!$D$7:$D$994,T$5))</f>
        <v/>
      </c>
      <c r="U44" s="51" t="str">
        <f>IF(SUMIFS('Ex.Evidências (não mexer)'!$H$7:$H$994,'Ex.Evidências (não mexer)'!$B$7:$B$994,$E44,'Ex.Evidências (não mexer)'!$D$7:$D$994,U$5)=0,"",SUMIFS('Ex.Evidências (não mexer)'!$H$7:$H$994,'Ex.Evidências (não mexer)'!$B$7:$B$994,$E44,'Ex.Evidências (não mexer)'!$D$7:$D$994,U$5))</f>
        <v/>
      </c>
      <c r="W44" s="6">
        <f t="shared" si="8"/>
        <v>0</v>
      </c>
      <c r="X44" s="4"/>
      <c r="Y44" s="9">
        <f t="shared" si="9"/>
        <v>0</v>
      </c>
    </row>
    <row r="45" spans="2:25" ht="13" customHeight="1" x14ac:dyDescent="0.35">
      <c r="B45" s="68"/>
      <c r="D45" s="71"/>
      <c r="E45" s="52" t="s">
        <v>172</v>
      </c>
      <c r="F45" s="48"/>
      <c r="H45" s="49">
        <v>1</v>
      </c>
      <c r="J45" s="51" t="str">
        <f>IF(SUMIFS('Ex.Evidências (não mexer)'!$H$7:$H$994,'Ex.Evidências (não mexer)'!$B$7:$B$994,$E45,'Ex.Evidências (não mexer)'!$D$7:$D$994,J$5)=0,"",SUMIFS('Ex.Evidências (não mexer)'!$H$7:$H$994,'Ex.Evidências (não mexer)'!$B$7:$B$994,$E45,'Ex.Evidências (não mexer)'!$D$7:$D$994,J$5))</f>
        <v/>
      </c>
      <c r="K45" s="51" t="str">
        <f>IF(SUMIFS('Ex.Evidências (não mexer)'!$H$7:$H$994,'Ex.Evidências (não mexer)'!$B$7:$B$994,$E45,'Ex.Evidências (não mexer)'!$D$7:$D$994,K$5)=0,"",SUMIFS('Ex.Evidências (não mexer)'!$H$7:$H$994,'Ex.Evidências (não mexer)'!$B$7:$B$994,$E45,'Ex.Evidências (não mexer)'!$D$7:$D$994,K$5))</f>
        <v/>
      </c>
      <c r="L45" s="51" t="str">
        <f>IF(SUMIFS('Ex.Evidências (não mexer)'!$H$7:$H$994,'Ex.Evidências (não mexer)'!$B$7:$B$994,$E45,'Ex.Evidências (não mexer)'!$D$7:$D$994,L$5)=0,"",SUMIFS('Ex.Evidências (não mexer)'!$H$7:$H$994,'Ex.Evidências (não mexer)'!$B$7:$B$994,$E45,'Ex.Evidências (não mexer)'!$D$7:$D$994,L$5))</f>
        <v/>
      </c>
      <c r="M45" s="51" t="str">
        <f>IF(SUMIFS('Ex.Evidências (não mexer)'!$H$7:$H$994,'Ex.Evidências (não mexer)'!$B$7:$B$994,$E45,'Ex.Evidências (não mexer)'!$D$7:$D$994,M$5)=0,"",SUMIFS('Ex.Evidências (não mexer)'!$H$7:$H$994,'Ex.Evidências (não mexer)'!$B$7:$B$994,$E45,'Ex.Evidências (não mexer)'!$D$7:$D$994,M$5))</f>
        <v/>
      </c>
      <c r="N45" s="51" t="str">
        <f>IF(SUMIFS('Ex.Evidências (não mexer)'!$H$7:$H$994,'Ex.Evidências (não mexer)'!$B$7:$B$994,$E45,'Ex.Evidências (não mexer)'!$D$7:$D$994,N$5)=0,"",SUMIFS('Ex.Evidências (não mexer)'!$H$7:$H$994,'Ex.Evidências (não mexer)'!$B$7:$B$994,$E45,'Ex.Evidências (não mexer)'!$D$7:$D$994,N$5))</f>
        <v/>
      </c>
      <c r="O45" s="51" t="str">
        <f>IF(SUMIFS('Ex.Evidências (não mexer)'!$H$7:$H$994,'Ex.Evidências (não mexer)'!$B$7:$B$994,$E45,'Ex.Evidências (não mexer)'!$D$7:$D$994,O$5)=0,"",SUMIFS('Ex.Evidências (não mexer)'!$H$7:$H$994,'Ex.Evidências (não mexer)'!$B$7:$B$994,$E45,'Ex.Evidências (não mexer)'!$D$7:$D$994,O$5))</f>
        <v/>
      </c>
      <c r="P45" s="51" t="str">
        <f>IF(SUMIFS('Ex.Evidências (não mexer)'!$H$7:$H$994,'Ex.Evidências (não mexer)'!$B$7:$B$994,$E45,'Ex.Evidências (não mexer)'!$D$7:$D$994,P$5)=0,"",SUMIFS('Ex.Evidências (não mexer)'!$H$7:$H$994,'Ex.Evidências (não mexer)'!$B$7:$B$994,$E45,'Ex.Evidências (não mexer)'!$D$7:$D$994,P$5))</f>
        <v/>
      </c>
      <c r="Q45" s="51" t="str">
        <f>IF(SUMIFS('Ex.Evidências (não mexer)'!$H$7:$H$994,'Ex.Evidências (não mexer)'!$B$7:$B$994,$E45,'Ex.Evidências (não mexer)'!$D$7:$D$994,Q$5)=0,"",SUMIFS('Ex.Evidências (não mexer)'!$H$7:$H$994,'Ex.Evidências (não mexer)'!$B$7:$B$994,$E45,'Ex.Evidências (não mexer)'!$D$7:$D$994,Q$5))</f>
        <v/>
      </c>
      <c r="R45" s="51" t="str">
        <f>IF(SUMIFS('Ex.Evidências (não mexer)'!$H$7:$H$994,'Ex.Evidências (não mexer)'!$B$7:$B$994,$E45,'Ex.Evidências (não mexer)'!$D$7:$D$994,R$5)=0,"",SUMIFS('Ex.Evidências (não mexer)'!$H$7:$H$994,'Ex.Evidências (não mexer)'!$B$7:$B$994,$E45,'Ex.Evidências (não mexer)'!$D$7:$D$994,R$5))</f>
        <v/>
      </c>
      <c r="S45" s="51" t="str">
        <f>IF(SUMIFS('Ex.Evidências (não mexer)'!$H$7:$H$994,'Ex.Evidências (não mexer)'!$B$7:$B$994,$E45,'Ex.Evidências (não mexer)'!$D$7:$D$994,S$5)=0,"",SUMIFS('Ex.Evidências (não mexer)'!$H$7:$H$994,'Ex.Evidências (não mexer)'!$B$7:$B$994,$E45,'Ex.Evidências (não mexer)'!$D$7:$D$994,S$5))</f>
        <v/>
      </c>
      <c r="T45" s="51" t="str">
        <f>IF(SUMIFS('Ex.Evidências (não mexer)'!$H$7:$H$994,'Ex.Evidências (não mexer)'!$B$7:$B$994,$E45,'Ex.Evidências (não mexer)'!$D$7:$D$994,T$5)=0,"",SUMIFS('Ex.Evidências (não mexer)'!$H$7:$H$994,'Ex.Evidências (não mexer)'!$B$7:$B$994,$E45,'Ex.Evidências (não mexer)'!$D$7:$D$994,T$5))</f>
        <v/>
      </c>
      <c r="U45" s="51" t="str">
        <f>IF(SUMIFS('Ex.Evidências (não mexer)'!$H$7:$H$994,'Ex.Evidências (não mexer)'!$B$7:$B$994,$E45,'Ex.Evidências (não mexer)'!$D$7:$D$994,U$5)=0,"",SUMIFS('Ex.Evidências (não mexer)'!$H$7:$H$994,'Ex.Evidências (não mexer)'!$B$7:$B$994,$E45,'Ex.Evidências (não mexer)'!$D$7:$D$994,U$5))</f>
        <v/>
      </c>
      <c r="W45" s="6">
        <f t="shared" si="8"/>
        <v>0</v>
      </c>
      <c r="X45" s="4"/>
      <c r="Y45" s="9">
        <f t="shared" si="9"/>
        <v>0</v>
      </c>
    </row>
    <row r="46" spans="2:25" ht="13" customHeight="1" x14ac:dyDescent="0.35">
      <c r="D46" s="20"/>
      <c r="E46" s="20"/>
      <c r="F46" s="50"/>
    </row>
    <row r="47" spans="2:25" ht="13" customHeight="1" x14ac:dyDescent="0.35">
      <c r="B47" s="66">
        <v>6</v>
      </c>
      <c r="D47" s="69"/>
      <c r="E47" s="52" t="s">
        <v>173</v>
      </c>
      <c r="F47" s="48"/>
      <c r="H47" s="49">
        <v>1</v>
      </c>
      <c r="J47" s="51" t="str">
        <f>IF(SUMIFS('Ex.Evidências (não mexer)'!$H$7:$H$994,'Ex.Evidências (não mexer)'!$B$7:$B$994,$E47,'Ex.Evidências (não mexer)'!$D$7:$D$994,J$5)=0,"",SUMIFS('Ex.Evidências (não mexer)'!$H$7:$H$994,'Ex.Evidências (não mexer)'!$B$7:$B$994,$E47,'Ex.Evidências (não mexer)'!$D$7:$D$994,J$5))</f>
        <v/>
      </c>
      <c r="K47" s="51" t="str">
        <f>IF(SUMIFS('Ex.Evidências (não mexer)'!$H$7:$H$994,'Ex.Evidências (não mexer)'!$B$7:$B$994,$E47,'Ex.Evidências (não mexer)'!$D$7:$D$994,K$5)=0,"",SUMIFS('Ex.Evidências (não mexer)'!$H$7:$H$994,'Ex.Evidências (não mexer)'!$B$7:$B$994,$E47,'Ex.Evidências (não mexer)'!$D$7:$D$994,K$5))</f>
        <v/>
      </c>
      <c r="L47" s="51" t="str">
        <f>IF(SUMIFS('Ex.Evidências (não mexer)'!$H$7:$H$994,'Ex.Evidências (não mexer)'!$B$7:$B$994,$E47,'Ex.Evidências (não mexer)'!$D$7:$D$994,L$5)=0,"",SUMIFS('Ex.Evidências (não mexer)'!$H$7:$H$994,'Ex.Evidências (não mexer)'!$B$7:$B$994,$E47,'Ex.Evidências (não mexer)'!$D$7:$D$994,L$5))</f>
        <v/>
      </c>
      <c r="M47" s="51" t="str">
        <f>IF(SUMIFS('Ex.Evidências (não mexer)'!$H$7:$H$994,'Ex.Evidências (não mexer)'!$B$7:$B$994,$E47,'Ex.Evidências (não mexer)'!$D$7:$D$994,M$5)=0,"",SUMIFS('Ex.Evidências (não mexer)'!$H$7:$H$994,'Ex.Evidências (não mexer)'!$B$7:$B$994,$E47,'Ex.Evidências (não mexer)'!$D$7:$D$994,M$5))</f>
        <v/>
      </c>
      <c r="N47" s="51" t="str">
        <f>IF(SUMIFS('Ex.Evidências (não mexer)'!$H$7:$H$994,'Ex.Evidências (não mexer)'!$B$7:$B$994,$E47,'Ex.Evidências (não mexer)'!$D$7:$D$994,N$5)=0,"",SUMIFS('Ex.Evidências (não mexer)'!$H$7:$H$994,'Ex.Evidências (não mexer)'!$B$7:$B$994,$E47,'Ex.Evidências (não mexer)'!$D$7:$D$994,N$5))</f>
        <v/>
      </c>
      <c r="O47" s="51" t="str">
        <f>IF(SUMIFS('Ex.Evidências (não mexer)'!$H$7:$H$994,'Ex.Evidências (não mexer)'!$B$7:$B$994,$E47,'Ex.Evidências (não mexer)'!$D$7:$D$994,O$5)=0,"",SUMIFS('Ex.Evidências (não mexer)'!$H$7:$H$994,'Ex.Evidências (não mexer)'!$B$7:$B$994,$E47,'Ex.Evidências (não mexer)'!$D$7:$D$994,O$5))</f>
        <v/>
      </c>
      <c r="P47" s="51" t="str">
        <f>IF(SUMIFS('Ex.Evidências (não mexer)'!$H$7:$H$994,'Ex.Evidências (não mexer)'!$B$7:$B$994,$E47,'Ex.Evidências (não mexer)'!$D$7:$D$994,P$5)=0,"",SUMIFS('Ex.Evidências (não mexer)'!$H$7:$H$994,'Ex.Evidências (não mexer)'!$B$7:$B$994,$E47,'Ex.Evidências (não mexer)'!$D$7:$D$994,P$5))</f>
        <v/>
      </c>
      <c r="Q47" s="51" t="str">
        <f>IF(SUMIFS('Ex.Evidências (não mexer)'!$H$7:$H$994,'Ex.Evidências (não mexer)'!$B$7:$B$994,$E47,'Ex.Evidências (não mexer)'!$D$7:$D$994,Q$5)=0,"",SUMIFS('Ex.Evidências (não mexer)'!$H$7:$H$994,'Ex.Evidências (não mexer)'!$B$7:$B$994,$E47,'Ex.Evidências (não mexer)'!$D$7:$D$994,Q$5))</f>
        <v/>
      </c>
      <c r="R47" s="51" t="str">
        <f>IF(SUMIFS('Ex.Evidências (não mexer)'!$H$7:$H$994,'Ex.Evidências (não mexer)'!$B$7:$B$994,$E47,'Ex.Evidências (não mexer)'!$D$7:$D$994,R$5)=0,"",SUMIFS('Ex.Evidências (não mexer)'!$H$7:$H$994,'Ex.Evidências (não mexer)'!$B$7:$B$994,$E47,'Ex.Evidências (não mexer)'!$D$7:$D$994,R$5))</f>
        <v/>
      </c>
      <c r="S47" s="51" t="str">
        <f>IF(SUMIFS('Ex.Evidências (não mexer)'!$H$7:$H$994,'Ex.Evidências (não mexer)'!$B$7:$B$994,$E47,'Ex.Evidências (não mexer)'!$D$7:$D$994,S$5)=0,"",SUMIFS('Ex.Evidências (não mexer)'!$H$7:$H$994,'Ex.Evidências (não mexer)'!$B$7:$B$994,$E47,'Ex.Evidências (não mexer)'!$D$7:$D$994,S$5))</f>
        <v/>
      </c>
      <c r="T47" s="51" t="str">
        <f>IF(SUMIFS('Ex.Evidências (não mexer)'!$H$7:$H$994,'Ex.Evidências (não mexer)'!$B$7:$B$994,$E47,'Ex.Evidências (não mexer)'!$D$7:$D$994,T$5)=0,"",SUMIFS('Ex.Evidências (não mexer)'!$H$7:$H$994,'Ex.Evidências (não mexer)'!$B$7:$B$994,$E47,'Ex.Evidências (não mexer)'!$D$7:$D$994,T$5))</f>
        <v/>
      </c>
      <c r="U47" s="51" t="str">
        <f>IF(SUMIFS('Ex.Evidências (não mexer)'!$H$7:$H$994,'Ex.Evidências (não mexer)'!$B$7:$B$994,$E47,'Ex.Evidências (não mexer)'!$D$7:$D$994,U$5)=0,"",SUMIFS('Ex.Evidências (não mexer)'!$H$7:$H$994,'Ex.Evidências (não mexer)'!$B$7:$B$994,$E47,'Ex.Evidências (não mexer)'!$D$7:$D$994,U$5))</f>
        <v/>
      </c>
      <c r="W47" s="6">
        <f t="shared" ref="W47:W53" si="10">SUM(J47:U47)*H47</f>
        <v>0</v>
      </c>
      <c r="X47" s="4"/>
      <c r="Y47" s="9">
        <f>IFERROR(W47/$W$63,"")</f>
        <v>0</v>
      </c>
    </row>
    <row r="48" spans="2:25" ht="13" customHeight="1" x14ac:dyDescent="0.35">
      <c r="B48" s="67"/>
      <c r="D48" s="70"/>
      <c r="E48" s="52" t="s">
        <v>174</v>
      </c>
      <c r="F48" s="48"/>
      <c r="H48" s="49">
        <v>1</v>
      </c>
      <c r="J48" s="51" t="str">
        <f>IF(SUMIFS('Ex.Evidências (não mexer)'!$H$7:$H$994,'Ex.Evidências (não mexer)'!$B$7:$B$994,$E48,'Ex.Evidências (não mexer)'!$D$7:$D$994,J$5)=0,"",SUMIFS('Ex.Evidências (não mexer)'!$H$7:$H$994,'Ex.Evidências (não mexer)'!$B$7:$B$994,$E48,'Ex.Evidências (não mexer)'!$D$7:$D$994,J$5))</f>
        <v/>
      </c>
      <c r="K48" s="51" t="str">
        <f>IF(SUMIFS('Ex.Evidências (não mexer)'!$H$7:$H$994,'Ex.Evidências (não mexer)'!$B$7:$B$994,$E48,'Ex.Evidências (não mexer)'!$D$7:$D$994,K$5)=0,"",SUMIFS('Ex.Evidências (não mexer)'!$H$7:$H$994,'Ex.Evidências (não mexer)'!$B$7:$B$994,$E48,'Ex.Evidências (não mexer)'!$D$7:$D$994,K$5))</f>
        <v/>
      </c>
      <c r="L48" s="51" t="str">
        <f>IF(SUMIFS('Ex.Evidências (não mexer)'!$H$7:$H$994,'Ex.Evidências (não mexer)'!$B$7:$B$994,$E48,'Ex.Evidências (não mexer)'!$D$7:$D$994,L$5)=0,"",SUMIFS('Ex.Evidências (não mexer)'!$H$7:$H$994,'Ex.Evidências (não mexer)'!$B$7:$B$994,$E48,'Ex.Evidências (não mexer)'!$D$7:$D$994,L$5))</f>
        <v/>
      </c>
      <c r="M48" s="51" t="str">
        <f>IF(SUMIFS('Ex.Evidências (não mexer)'!$H$7:$H$994,'Ex.Evidências (não mexer)'!$B$7:$B$994,$E48,'Ex.Evidências (não mexer)'!$D$7:$D$994,M$5)=0,"",SUMIFS('Ex.Evidências (não mexer)'!$H$7:$H$994,'Ex.Evidências (não mexer)'!$B$7:$B$994,$E48,'Ex.Evidências (não mexer)'!$D$7:$D$994,M$5))</f>
        <v/>
      </c>
      <c r="N48" s="51" t="str">
        <f>IF(SUMIFS('Ex.Evidências (não mexer)'!$H$7:$H$994,'Ex.Evidências (não mexer)'!$B$7:$B$994,$E48,'Ex.Evidências (não mexer)'!$D$7:$D$994,N$5)=0,"",SUMIFS('Ex.Evidências (não mexer)'!$H$7:$H$994,'Ex.Evidências (não mexer)'!$B$7:$B$994,$E48,'Ex.Evidências (não mexer)'!$D$7:$D$994,N$5))</f>
        <v/>
      </c>
      <c r="O48" s="51" t="str">
        <f>IF(SUMIFS('Ex.Evidências (não mexer)'!$H$7:$H$994,'Ex.Evidências (não mexer)'!$B$7:$B$994,$E48,'Ex.Evidências (não mexer)'!$D$7:$D$994,O$5)=0,"",SUMIFS('Ex.Evidências (não mexer)'!$H$7:$H$994,'Ex.Evidências (não mexer)'!$B$7:$B$994,$E48,'Ex.Evidências (não mexer)'!$D$7:$D$994,O$5))</f>
        <v/>
      </c>
      <c r="P48" s="51" t="str">
        <f>IF(SUMIFS('Ex.Evidências (não mexer)'!$H$7:$H$994,'Ex.Evidências (não mexer)'!$B$7:$B$994,$E48,'Ex.Evidências (não mexer)'!$D$7:$D$994,P$5)=0,"",SUMIFS('Ex.Evidências (não mexer)'!$H$7:$H$994,'Ex.Evidências (não mexer)'!$B$7:$B$994,$E48,'Ex.Evidências (não mexer)'!$D$7:$D$994,P$5))</f>
        <v/>
      </c>
      <c r="Q48" s="51" t="str">
        <f>IF(SUMIFS('Ex.Evidências (não mexer)'!$H$7:$H$994,'Ex.Evidências (não mexer)'!$B$7:$B$994,$E48,'Ex.Evidências (não mexer)'!$D$7:$D$994,Q$5)=0,"",SUMIFS('Ex.Evidências (não mexer)'!$H$7:$H$994,'Ex.Evidências (não mexer)'!$B$7:$B$994,$E48,'Ex.Evidências (não mexer)'!$D$7:$D$994,Q$5))</f>
        <v/>
      </c>
      <c r="R48" s="51" t="str">
        <f>IF(SUMIFS('Ex.Evidências (não mexer)'!$H$7:$H$994,'Ex.Evidências (não mexer)'!$B$7:$B$994,$E48,'Ex.Evidências (não mexer)'!$D$7:$D$994,R$5)=0,"",SUMIFS('Ex.Evidências (não mexer)'!$H$7:$H$994,'Ex.Evidências (não mexer)'!$B$7:$B$994,$E48,'Ex.Evidências (não mexer)'!$D$7:$D$994,R$5))</f>
        <v/>
      </c>
      <c r="S48" s="51" t="str">
        <f>IF(SUMIFS('Ex.Evidências (não mexer)'!$H$7:$H$994,'Ex.Evidências (não mexer)'!$B$7:$B$994,$E48,'Ex.Evidências (não mexer)'!$D$7:$D$994,S$5)=0,"",SUMIFS('Ex.Evidências (não mexer)'!$H$7:$H$994,'Ex.Evidências (não mexer)'!$B$7:$B$994,$E48,'Ex.Evidências (não mexer)'!$D$7:$D$994,S$5))</f>
        <v/>
      </c>
      <c r="T48" s="51" t="str">
        <f>IF(SUMIFS('Ex.Evidências (não mexer)'!$H$7:$H$994,'Ex.Evidências (não mexer)'!$B$7:$B$994,$E48,'Ex.Evidências (não mexer)'!$D$7:$D$994,T$5)=0,"",SUMIFS('Ex.Evidências (não mexer)'!$H$7:$H$994,'Ex.Evidências (não mexer)'!$B$7:$B$994,$E48,'Ex.Evidências (não mexer)'!$D$7:$D$994,T$5))</f>
        <v/>
      </c>
      <c r="U48" s="51" t="str">
        <f>IF(SUMIFS('Ex.Evidências (não mexer)'!$H$7:$H$994,'Ex.Evidências (não mexer)'!$B$7:$B$994,$E48,'Ex.Evidências (não mexer)'!$D$7:$D$994,U$5)=0,"",SUMIFS('Ex.Evidências (não mexer)'!$H$7:$H$994,'Ex.Evidências (não mexer)'!$B$7:$B$994,$E48,'Ex.Evidências (não mexer)'!$D$7:$D$994,U$5))</f>
        <v/>
      </c>
      <c r="W48" s="6">
        <f t="shared" si="10"/>
        <v>0</v>
      </c>
      <c r="X48" s="4"/>
      <c r="Y48" s="9">
        <f t="shared" ref="Y48:Y53" si="11">IFERROR(W48/$W$63,"")</f>
        <v>0</v>
      </c>
    </row>
    <row r="49" spans="2:25" ht="13" customHeight="1" x14ac:dyDescent="0.35">
      <c r="B49" s="67"/>
      <c r="D49" s="70"/>
      <c r="E49" s="52" t="s">
        <v>175</v>
      </c>
      <c r="F49" s="48"/>
      <c r="H49" s="49">
        <v>1</v>
      </c>
      <c r="J49" s="51" t="str">
        <f>IF(SUMIFS('Ex.Evidências (não mexer)'!$H$7:$H$994,'Ex.Evidências (não mexer)'!$B$7:$B$994,$E49,'Ex.Evidências (não mexer)'!$D$7:$D$994,J$5)=0,"",SUMIFS('Ex.Evidências (não mexer)'!$H$7:$H$994,'Ex.Evidências (não mexer)'!$B$7:$B$994,$E49,'Ex.Evidências (não mexer)'!$D$7:$D$994,J$5))</f>
        <v/>
      </c>
      <c r="K49" s="51" t="str">
        <f>IF(SUMIFS('Ex.Evidências (não mexer)'!$H$7:$H$994,'Ex.Evidências (não mexer)'!$B$7:$B$994,$E49,'Ex.Evidências (não mexer)'!$D$7:$D$994,K$5)=0,"",SUMIFS('Ex.Evidências (não mexer)'!$H$7:$H$994,'Ex.Evidências (não mexer)'!$B$7:$B$994,$E49,'Ex.Evidências (não mexer)'!$D$7:$D$994,K$5))</f>
        <v/>
      </c>
      <c r="L49" s="51" t="str">
        <f>IF(SUMIFS('Ex.Evidências (não mexer)'!$H$7:$H$994,'Ex.Evidências (não mexer)'!$B$7:$B$994,$E49,'Ex.Evidências (não mexer)'!$D$7:$D$994,L$5)=0,"",SUMIFS('Ex.Evidências (não mexer)'!$H$7:$H$994,'Ex.Evidências (não mexer)'!$B$7:$B$994,$E49,'Ex.Evidências (não mexer)'!$D$7:$D$994,L$5))</f>
        <v/>
      </c>
      <c r="M49" s="51" t="str">
        <f>IF(SUMIFS('Ex.Evidências (não mexer)'!$H$7:$H$994,'Ex.Evidências (não mexer)'!$B$7:$B$994,$E49,'Ex.Evidências (não mexer)'!$D$7:$D$994,M$5)=0,"",SUMIFS('Ex.Evidências (não mexer)'!$H$7:$H$994,'Ex.Evidências (não mexer)'!$B$7:$B$994,$E49,'Ex.Evidências (não mexer)'!$D$7:$D$994,M$5))</f>
        <v/>
      </c>
      <c r="N49" s="51" t="str">
        <f>IF(SUMIFS('Ex.Evidências (não mexer)'!$H$7:$H$994,'Ex.Evidências (não mexer)'!$B$7:$B$994,$E49,'Ex.Evidências (não mexer)'!$D$7:$D$994,N$5)=0,"",SUMIFS('Ex.Evidências (não mexer)'!$H$7:$H$994,'Ex.Evidências (não mexer)'!$B$7:$B$994,$E49,'Ex.Evidências (não mexer)'!$D$7:$D$994,N$5))</f>
        <v/>
      </c>
      <c r="O49" s="51" t="str">
        <f>IF(SUMIFS('Ex.Evidências (não mexer)'!$H$7:$H$994,'Ex.Evidências (não mexer)'!$B$7:$B$994,$E49,'Ex.Evidências (não mexer)'!$D$7:$D$994,O$5)=0,"",SUMIFS('Ex.Evidências (não mexer)'!$H$7:$H$994,'Ex.Evidências (não mexer)'!$B$7:$B$994,$E49,'Ex.Evidências (não mexer)'!$D$7:$D$994,O$5))</f>
        <v/>
      </c>
      <c r="P49" s="51" t="str">
        <f>IF(SUMIFS('Ex.Evidências (não mexer)'!$H$7:$H$994,'Ex.Evidências (não mexer)'!$B$7:$B$994,$E49,'Ex.Evidências (não mexer)'!$D$7:$D$994,P$5)=0,"",SUMIFS('Ex.Evidências (não mexer)'!$H$7:$H$994,'Ex.Evidências (não mexer)'!$B$7:$B$994,$E49,'Ex.Evidências (não mexer)'!$D$7:$D$994,P$5))</f>
        <v/>
      </c>
      <c r="Q49" s="51" t="str">
        <f>IF(SUMIFS('Ex.Evidências (não mexer)'!$H$7:$H$994,'Ex.Evidências (não mexer)'!$B$7:$B$994,$E49,'Ex.Evidências (não mexer)'!$D$7:$D$994,Q$5)=0,"",SUMIFS('Ex.Evidências (não mexer)'!$H$7:$H$994,'Ex.Evidências (não mexer)'!$B$7:$B$994,$E49,'Ex.Evidências (não mexer)'!$D$7:$D$994,Q$5))</f>
        <v/>
      </c>
      <c r="R49" s="51" t="str">
        <f>IF(SUMIFS('Ex.Evidências (não mexer)'!$H$7:$H$994,'Ex.Evidências (não mexer)'!$B$7:$B$994,$E49,'Ex.Evidências (não mexer)'!$D$7:$D$994,R$5)=0,"",SUMIFS('Ex.Evidências (não mexer)'!$H$7:$H$994,'Ex.Evidências (não mexer)'!$B$7:$B$994,$E49,'Ex.Evidências (não mexer)'!$D$7:$D$994,R$5))</f>
        <v/>
      </c>
      <c r="S49" s="51" t="str">
        <f>IF(SUMIFS('Ex.Evidências (não mexer)'!$H$7:$H$994,'Ex.Evidências (não mexer)'!$B$7:$B$994,$E49,'Ex.Evidências (não mexer)'!$D$7:$D$994,S$5)=0,"",SUMIFS('Ex.Evidências (não mexer)'!$H$7:$H$994,'Ex.Evidências (não mexer)'!$B$7:$B$994,$E49,'Ex.Evidências (não mexer)'!$D$7:$D$994,S$5))</f>
        <v/>
      </c>
      <c r="T49" s="51" t="str">
        <f>IF(SUMIFS('Ex.Evidências (não mexer)'!$H$7:$H$994,'Ex.Evidências (não mexer)'!$B$7:$B$994,$E49,'Ex.Evidências (não mexer)'!$D$7:$D$994,T$5)=0,"",SUMIFS('Ex.Evidências (não mexer)'!$H$7:$H$994,'Ex.Evidências (não mexer)'!$B$7:$B$994,$E49,'Ex.Evidências (não mexer)'!$D$7:$D$994,T$5))</f>
        <v/>
      </c>
      <c r="U49" s="51" t="str">
        <f>IF(SUMIFS('Ex.Evidências (não mexer)'!$H$7:$H$994,'Ex.Evidências (não mexer)'!$B$7:$B$994,$E49,'Ex.Evidências (não mexer)'!$D$7:$D$994,U$5)=0,"",SUMIFS('Ex.Evidências (não mexer)'!$H$7:$H$994,'Ex.Evidências (não mexer)'!$B$7:$B$994,$E49,'Ex.Evidências (não mexer)'!$D$7:$D$994,U$5))</f>
        <v/>
      </c>
      <c r="W49" s="6">
        <f t="shared" si="10"/>
        <v>0</v>
      </c>
      <c r="X49" s="4"/>
      <c r="Y49" s="9">
        <f t="shared" si="11"/>
        <v>0</v>
      </c>
    </row>
    <row r="50" spans="2:25" ht="13" customHeight="1" x14ac:dyDescent="0.35">
      <c r="B50" s="67"/>
      <c r="D50" s="70"/>
      <c r="E50" s="52" t="s">
        <v>176</v>
      </c>
      <c r="F50" s="48"/>
      <c r="H50" s="49">
        <v>1</v>
      </c>
      <c r="J50" s="51" t="str">
        <f>IF(SUMIFS('Ex.Evidências (não mexer)'!$H$7:$H$994,'Ex.Evidências (não mexer)'!$B$7:$B$994,$E50,'Ex.Evidências (não mexer)'!$D$7:$D$994,J$5)=0,"",SUMIFS('Ex.Evidências (não mexer)'!$H$7:$H$994,'Ex.Evidências (não mexer)'!$B$7:$B$994,$E50,'Ex.Evidências (não mexer)'!$D$7:$D$994,J$5))</f>
        <v/>
      </c>
      <c r="K50" s="51" t="str">
        <f>IF(SUMIFS('Ex.Evidências (não mexer)'!$H$7:$H$994,'Ex.Evidências (não mexer)'!$B$7:$B$994,$E50,'Ex.Evidências (não mexer)'!$D$7:$D$994,K$5)=0,"",SUMIFS('Ex.Evidências (não mexer)'!$H$7:$H$994,'Ex.Evidências (não mexer)'!$B$7:$B$994,$E50,'Ex.Evidências (não mexer)'!$D$7:$D$994,K$5))</f>
        <v/>
      </c>
      <c r="L50" s="51" t="str">
        <f>IF(SUMIFS('Ex.Evidências (não mexer)'!$H$7:$H$994,'Ex.Evidências (não mexer)'!$B$7:$B$994,$E50,'Ex.Evidências (não mexer)'!$D$7:$D$994,L$5)=0,"",SUMIFS('Ex.Evidências (não mexer)'!$H$7:$H$994,'Ex.Evidências (não mexer)'!$B$7:$B$994,$E50,'Ex.Evidências (não mexer)'!$D$7:$D$994,L$5))</f>
        <v/>
      </c>
      <c r="M50" s="51" t="str">
        <f>IF(SUMIFS('Ex.Evidências (não mexer)'!$H$7:$H$994,'Ex.Evidências (não mexer)'!$B$7:$B$994,$E50,'Ex.Evidências (não mexer)'!$D$7:$D$994,M$5)=0,"",SUMIFS('Ex.Evidências (não mexer)'!$H$7:$H$994,'Ex.Evidências (não mexer)'!$B$7:$B$994,$E50,'Ex.Evidências (não mexer)'!$D$7:$D$994,M$5))</f>
        <v/>
      </c>
      <c r="N50" s="51" t="str">
        <f>IF(SUMIFS('Ex.Evidências (não mexer)'!$H$7:$H$994,'Ex.Evidências (não mexer)'!$B$7:$B$994,$E50,'Ex.Evidências (não mexer)'!$D$7:$D$994,N$5)=0,"",SUMIFS('Ex.Evidências (não mexer)'!$H$7:$H$994,'Ex.Evidências (não mexer)'!$B$7:$B$994,$E50,'Ex.Evidências (não mexer)'!$D$7:$D$994,N$5))</f>
        <v/>
      </c>
      <c r="O50" s="51" t="str">
        <f>IF(SUMIFS('Ex.Evidências (não mexer)'!$H$7:$H$994,'Ex.Evidências (não mexer)'!$B$7:$B$994,$E50,'Ex.Evidências (não mexer)'!$D$7:$D$994,O$5)=0,"",SUMIFS('Ex.Evidências (não mexer)'!$H$7:$H$994,'Ex.Evidências (não mexer)'!$B$7:$B$994,$E50,'Ex.Evidências (não mexer)'!$D$7:$D$994,O$5))</f>
        <v/>
      </c>
      <c r="P50" s="51" t="str">
        <f>IF(SUMIFS('Ex.Evidências (não mexer)'!$H$7:$H$994,'Ex.Evidências (não mexer)'!$B$7:$B$994,$E50,'Ex.Evidências (não mexer)'!$D$7:$D$994,P$5)=0,"",SUMIFS('Ex.Evidências (não mexer)'!$H$7:$H$994,'Ex.Evidências (não mexer)'!$B$7:$B$994,$E50,'Ex.Evidências (não mexer)'!$D$7:$D$994,P$5))</f>
        <v/>
      </c>
      <c r="Q50" s="51" t="str">
        <f>IF(SUMIFS('Ex.Evidências (não mexer)'!$H$7:$H$994,'Ex.Evidências (não mexer)'!$B$7:$B$994,$E50,'Ex.Evidências (não mexer)'!$D$7:$D$994,Q$5)=0,"",SUMIFS('Ex.Evidências (não mexer)'!$H$7:$H$994,'Ex.Evidências (não mexer)'!$B$7:$B$994,$E50,'Ex.Evidências (não mexer)'!$D$7:$D$994,Q$5))</f>
        <v/>
      </c>
      <c r="R50" s="51" t="str">
        <f>IF(SUMIFS('Ex.Evidências (não mexer)'!$H$7:$H$994,'Ex.Evidências (não mexer)'!$B$7:$B$994,$E50,'Ex.Evidências (não mexer)'!$D$7:$D$994,R$5)=0,"",SUMIFS('Ex.Evidências (não mexer)'!$H$7:$H$994,'Ex.Evidências (não mexer)'!$B$7:$B$994,$E50,'Ex.Evidências (não mexer)'!$D$7:$D$994,R$5))</f>
        <v/>
      </c>
      <c r="S50" s="51" t="str">
        <f>IF(SUMIFS('Ex.Evidências (não mexer)'!$H$7:$H$994,'Ex.Evidências (não mexer)'!$B$7:$B$994,$E50,'Ex.Evidências (não mexer)'!$D$7:$D$994,S$5)=0,"",SUMIFS('Ex.Evidências (não mexer)'!$H$7:$H$994,'Ex.Evidências (não mexer)'!$B$7:$B$994,$E50,'Ex.Evidências (não mexer)'!$D$7:$D$994,S$5))</f>
        <v/>
      </c>
      <c r="T50" s="51" t="str">
        <f>IF(SUMIFS('Ex.Evidências (não mexer)'!$H$7:$H$994,'Ex.Evidências (não mexer)'!$B$7:$B$994,$E50,'Ex.Evidências (não mexer)'!$D$7:$D$994,T$5)=0,"",SUMIFS('Ex.Evidências (não mexer)'!$H$7:$H$994,'Ex.Evidências (não mexer)'!$B$7:$B$994,$E50,'Ex.Evidências (não mexer)'!$D$7:$D$994,T$5))</f>
        <v/>
      </c>
      <c r="U50" s="51" t="str">
        <f>IF(SUMIFS('Ex.Evidências (não mexer)'!$H$7:$H$994,'Ex.Evidências (não mexer)'!$B$7:$B$994,$E50,'Ex.Evidências (não mexer)'!$D$7:$D$994,U$5)=0,"",SUMIFS('Ex.Evidências (não mexer)'!$H$7:$H$994,'Ex.Evidências (não mexer)'!$B$7:$B$994,$E50,'Ex.Evidências (não mexer)'!$D$7:$D$994,U$5))</f>
        <v/>
      </c>
      <c r="W50" s="6">
        <f t="shared" si="10"/>
        <v>0</v>
      </c>
      <c r="X50" s="4"/>
      <c r="Y50" s="9">
        <f t="shared" si="11"/>
        <v>0</v>
      </c>
    </row>
    <row r="51" spans="2:25" ht="13" customHeight="1" x14ac:dyDescent="0.35">
      <c r="B51" s="67"/>
      <c r="D51" s="70"/>
      <c r="E51" s="52" t="s">
        <v>177</v>
      </c>
      <c r="F51" s="48"/>
      <c r="H51" s="49">
        <v>1</v>
      </c>
      <c r="J51" s="51" t="str">
        <f>IF(SUMIFS('Ex.Evidências (não mexer)'!$H$7:$H$994,'Ex.Evidências (não mexer)'!$B$7:$B$994,$E51,'Ex.Evidências (não mexer)'!$D$7:$D$994,J$5)=0,"",SUMIFS('Ex.Evidências (não mexer)'!$H$7:$H$994,'Ex.Evidências (não mexer)'!$B$7:$B$994,$E51,'Ex.Evidências (não mexer)'!$D$7:$D$994,J$5))</f>
        <v/>
      </c>
      <c r="K51" s="51" t="str">
        <f>IF(SUMIFS('Ex.Evidências (não mexer)'!$H$7:$H$994,'Ex.Evidências (não mexer)'!$B$7:$B$994,$E51,'Ex.Evidências (não mexer)'!$D$7:$D$994,K$5)=0,"",SUMIFS('Ex.Evidências (não mexer)'!$H$7:$H$994,'Ex.Evidências (não mexer)'!$B$7:$B$994,$E51,'Ex.Evidências (não mexer)'!$D$7:$D$994,K$5))</f>
        <v/>
      </c>
      <c r="L51" s="51" t="str">
        <f>IF(SUMIFS('Ex.Evidências (não mexer)'!$H$7:$H$994,'Ex.Evidências (não mexer)'!$B$7:$B$994,$E51,'Ex.Evidências (não mexer)'!$D$7:$D$994,L$5)=0,"",SUMIFS('Ex.Evidências (não mexer)'!$H$7:$H$994,'Ex.Evidências (não mexer)'!$B$7:$B$994,$E51,'Ex.Evidências (não mexer)'!$D$7:$D$994,L$5))</f>
        <v/>
      </c>
      <c r="M51" s="51" t="str">
        <f>IF(SUMIFS('Ex.Evidências (não mexer)'!$H$7:$H$994,'Ex.Evidências (não mexer)'!$B$7:$B$994,$E51,'Ex.Evidências (não mexer)'!$D$7:$D$994,M$5)=0,"",SUMIFS('Ex.Evidências (não mexer)'!$H$7:$H$994,'Ex.Evidências (não mexer)'!$B$7:$B$994,$E51,'Ex.Evidências (não mexer)'!$D$7:$D$994,M$5))</f>
        <v/>
      </c>
      <c r="N51" s="51" t="str">
        <f>IF(SUMIFS('Ex.Evidências (não mexer)'!$H$7:$H$994,'Ex.Evidências (não mexer)'!$B$7:$B$994,$E51,'Ex.Evidências (não mexer)'!$D$7:$D$994,N$5)=0,"",SUMIFS('Ex.Evidências (não mexer)'!$H$7:$H$994,'Ex.Evidências (não mexer)'!$B$7:$B$994,$E51,'Ex.Evidências (não mexer)'!$D$7:$D$994,N$5))</f>
        <v/>
      </c>
      <c r="O51" s="51" t="str">
        <f>IF(SUMIFS('Ex.Evidências (não mexer)'!$H$7:$H$994,'Ex.Evidências (não mexer)'!$B$7:$B$994,$E51,'Ex.Evidências (não mexer)'!$D$7:$D$994,O$5)=0,"",SUMIFS('Ex.Evidências (não mexer)'!$H$7:$H$994,'Ex.Evidências (não mexer)'!$B$7:$B$994,$E51,'Ex.Evidências (não mexer)'!$D$7:$D$994,O$5))</f>
        <v/>
      </c>
      <c r="P51" s="51" t="str">
        <f>IF(SUMIFS('Ex.Evidências (não mexer)'!$H$7:$H$994,'Ex.Evidências (não mexer)'!$B$7:$B$994,$E51,'Ex.Evidências (não mexer)'!$D$7:$D$994,P$5)=0,"",SUMIFS('Ex.Evidências (não mexer)'!$H$7:$H$994,'Ex.Evidências (não mexer)'!$B$7:$B$994,$E51,'Ex.Evidências (não mexer)'!$D$7:$D$994,P$5))</f>
        <v/>
      </c>
      <c r="Q51" s="51" t="str">
        <f>IF(SUMIFS('Ex.Evidências (não mexer)'!$H$7:$H$994,'Ex.Evidências (não mexer)'!$B$7:$B$994,$E51,'Ex.Evidências (não mexer)'!$D$7:$D$994,Q$5)=0,"",SUMIFS('Ex.Evidências (não mexer)'!$H$7:$H$994,'Ex.Evidências (não mexer)'!$B$7:$B$994,$E51,'Ex.Evidências (não mexer)'!$D$7:$D$994,Q$5))</f>
        <v/>
      </c>
      <c r="R51" s="51" t="str">
        <f>IF(SUMIFS('Ex.Evidências (não mexer)'!$H$7:$H$994,'Ex.Evidências (não mexer)'!$B$7:$B$994,$E51,'Ex.Evidências (não mexer)'!$D$7:$D$994,R$5)=0,"",SUMIFS('Ex.Evidências (não mexer)'!$H$7:$H$994,'Ex.Evidências (não mexer)'!$B$7:$B$994,$E51,'Ex.Evidências (não mexer)'!$D$7:$D$994,R$5))</f>
        <v/>
      </c>
      <c r="S51" s="51" t="str">
        <f>IF(SUMIFS('Ex.Evidências (não mexer)'!$H$7:$H$994,'Ex.Evidências (não mexer)'!$B$7:$B$994,$E51,'Ex.Evidências (não mexer)'!$D$7:$D$994,S$5)=0,"",SUMIFS('Ex.Evidências (não mexer)'!$H$7:$H$994,'Ex.Evidências (não mexer)'!$B$7:$B$994,$E51,'Ex.Evidências (não mexer)'!$D$7:$D$994,S$5))</f>
        <v/>
      </c>
      <c r="T51" s="51" t="str">
        <f>IF(SUMIFS('Ex.Evidências (não mexer)'!$H$7:$H$994,'Ex.Evidências (não mexer)'!$B$7:$B$994,$E51,'Ex.Evidências (não mexer)'!$D$7:$D$994,T$5)=0,"",SUMIFS('Ex.Evidências (não mexer)'!$H$7:$H$994,'Ex.Evidências (não mexer)'!$B$7:$B$994,$E51,'Ex.Evidências (não mexer)'!$D$7:$D$994,T$5))</f>
        <v/>
      </c>
      <c r="U51" s="51" t="str">
        <f>IF(SUMIFS('Ex.Evidências (não mexer)'!$H$7:$H$994,'Ex.Evidências (não mexer)'!$B$7:$B$994,$E51,'Ex.Evidências (não mexer)'!$D$7:$D$994,U$5)=0,"",SUMIFS('Ex.Evidências (não mexer)'!$H$7:$H$994,'Ex.Evidências (não mexer)'!$B$7:$B$994,$E51,'Ex.Evidências (não mexer)'!$D$7:$D$994,U$5))</f>
        <v/>
      </c>
      <c r="W51" s="6">
        <f t="shared" si="10"/>
        <v>0</v>
      </c>
      <c r="X51" s="4"/>
      <c r="Y51" s="9">
        <f t="shared" si="11"/>
        <v>0</v>
      </c>
    </row>
    <row r="52" spans="2:25" ht="13" customHeight="1" x14ac:dyDescent="0.35">
      <c r="B52" s="67"/>
      <c r="D52" s="70"/>
      <c r="E52" s="52" t="s">
        <v>178</v>
      </c>
      <c r="F52" s="48"/>
      <c r="H52" s="49">
        <v>1</v>
      </c>
      <c r="J52" s="51" t="str">
        <f>IF(SUMIFS('Ex.Evidências (não mexer)'!$H$7:$H$994,'Ex.Evidências (não mexer)'!$B$7:$B$994,$E52,'Ex.Evidências (não mexer)'!$D$7:$D$994,J$5)=0,"",SUMIFS('Ex.Evidências (não mexer)'!$H$7:$H$994,'Ex.Evidências (não mexer)'!$B$7:$B$994,$E52,'Ex.Evidências (não mexer)'!$D$7:$D$994,J$5))</f>
        <v/>
      </c>
      <c r="K52" s="51" t="str">
        <f>IF(SUMIFS('Ex.Evidências (não mexer)'!$H$7:$H$994,'Ex.Evidências (não mexer)'!$B$7:$B$994,$E52,'Ex.Evidências (não mexer)'!$D$7:$D$994,K$5)=0,"",SUMIFS('Ex.Evidências (não mexer)'!$H$7:$H$994,'Ex.Evidências (não mexer)'!$B$7:$B$994,$E52,'Ex.Evidências (não mexer)'!$D$7:$D$994,K$5))</f>
        <v/>
      </c>
      <c r="L52" s="51" t="str">
        <f>IF(SUMIFS('Ex.Evidências (não mexer)'!$H$7:$H$994,'Ex.Evidências (não mexer)'!$B$7:$B$994,$E52,'Ex.Evidências (não mexer)'!$D$7:$D$994,L$5)=0,"",SUMIFS('Ex.Evidências (não mexer)'!$H$7:$H$994,'Ex.Evidências (não mexer)'!$B$7:$B$994,$E52,'Ex.Evidências (não mexer)'!$D$7:$D$994,L$5))</f>
        <v/>
      </c>
      <c r="M52" s="51" t="str">
        <f>IF(SUMIFS('Ex.Evidências (não mexer)'!$H$7:$H$994,'Ex.Evidências (não mexer)'!$B$7:$B$994,$E52,'Ex.Evidências (não mexer)'!$D$7:$D$994,M$5)=0,"",SUMIFS('Ex.Evidências (não mexer)'!$H$7:$H$994,'Ex.Evidências (não mexer)'!$B$7:$B$994,$E52,'Ex.Evidências (não mexer)'!$D$7:$D$994,M$5))</f>
        <v/>
      </c>
      <c r="N52" s="51" t="str">
        <f>IF(SUMIFS('Ex.Evidências (não mexer)'!$H$7:$H$994,'Ex.Evidências (não mexer)'!$B$7:$B$994,$E52,'Ex.Evidências (não mexer)'!$D$7:$D$994,N$5)=0,"",SUMIFS('Ex.Evidências (não mexer)'!$H$7:$H$994,'Ex.Evidências (não mexer)'!$B$7:$B$994,$E52,'Ex.Evidências (não mexer)'!$D$7:$D$994,N$5))</f>
        <v/>
      </c>
      <c r="O52" s="51" t="str">
        <f>IF(SUMIFS('Ex.Evidências (não mexer)'!$H$7:$H$994,'Ex.Evidências (não mexer)'!$B$7:$B$994,$E52,'Ex.Evidências (não mexer)'!$D$7:$D$994,O$5)=0,"",SUMIFS('Ex.Evidências (não mexer)'!$H$7:$H$994,'Ex.Evidências (não mexer)'!$B$7:$B$994,$E52,'Ex.Evidências (não mexer)'!$D$7:$D$994,O$5))</f>
        <v/>
      </c>
      <c r="P52" s="51" t="str">
        <f>IF(SUMIFS('Ex.Evidências (não mexer)'!$H$7:$H$994,'Ex.Evidências (não mexer)'!$B$7:$B$994,$E52,'Ex.Evidências (não mexer)'!$D$7:$D$994,P$5)=0,"",SUMIFS('Ex.Evidências (não mexer)'!$H$7:$H$994,'Ex.Evidências (não mexer)'!$B$7:$B$994,$E52,'Ex.Evidências (não mexer)'!$D$7:$D$994,P$5))</f>
        <v/>
      </c>
      <c r="Q52" s="51" t="str">
        <f>IF(SUMIFS('Ex.Evidências (não mexer)'!$H$7:$H$994,'Ex.Evidências (não mexer)'!$B$7:$B$994,$E52,'Ex.Evidências (não mexer)'!$D$7:$D$994,Q$5)=0,"",SUMIFS('Ex.Evidências (não mexer)'!$H$7:$H$994,'Ex.Evidências (não mexer)'!$B$7:$B$994,$E52,'Ex.Evidências (não mexer)'!$D$7:$D$994,Q$5))</f>
        <v/>
      </c>
      <c r="R52" s="51" t="str">
        <f>IF(SUMIFS('Ex.Evidências (não mexer)'!$H$7:$H$994,'Ex.Evidências (não mexer)'!$B$7:$B$994,$E52,'Ex.Evidências (não mexer)'!$D$7:$D$994,R$5)=0,"",SUMIFS('Ex.Evidências (não mexer)'!$H$7:$H$994,'Ex.Evidências (não mexer)'!$B$7:$B$994,$E52,'Ex.Evidências (não mexer)'!$D$7:$D$994,R$5))</f>
        <v/>
      </c>
      <c r="S52" s="51" t="str">
        <f>IF(SUMIFS('Ex.Evidências (não mexer)'!$H$7:$H$994,'Ex.Evidências (não mexer)'!$B$7:$B$994,$E52,'Ex.Evidências (não mexer)'!$D$7:$D$994,S$5)=0,"",SUMIFS('Ex.Evidências (não mexer)'!$H$7:$H$994,'Ex.Evidências (não mexer)'!$B$7:$B$994,$E52,'Ex.Evidências (não mexer)'!$D$7:$D$994,S$5))</f>
        <v/>
      </c>
      <c r="T52" s="51" t="str">
        <f>IF(SUMIFS('Ex.Evidências (não mexer)'!$H$7:$H$994,'Ex.Evidências (não mexer)'!$B$7:$B$994,$E52,'Ex.Evidências (não mexer)'!$D$7:$D$994,T$5)=0,"",SUMIFS('Ex.Evidências (não mexer)'!$H$7:$H$994,'Ex.Evidências (não mexer)'!$B$7:$B$994,$E52,'Ex.Evidências (não mexer)'!$D$7:$D$994,T$5))</f>
        <v/>
      </c>
      <c r="U52" s="51" t="str">
        <f>IF(SUMIFS('Ex.Evidências (não mexer)'!$H$7:$H$994,'Ex.Evidências (não mexer)'!$B$7:$B$994,$E52,'Ex.Evidências (não mexer)'!$D$7:$D$994,U$5)=0,"",SUMIFS('Ex.Evidências (não mexer)'!$H$7:$H$994,'Ex.Evidências (não mexer)'!$B$7:$B$994,$E52,'Ex.Evidências (não mexer)'!$D$7:$D$994,U$5))</f>
        <v/>
      </c>
      <c r="W52" s="6">
        <f t="shared" si="10"/>
        <v>0</v>
      </c>
      <c r="X52" s="4"/>
      <c r="Y52" s="9">
        <f t="shared" si="11"/>
        <v>0</v>
      </c>
    </row>
    <row r="53" spans="2:25" ht="13" customHeight="1" x14ac:dyDescent="0.35">
      <c r="B53" s="68"/>
      <c r="D53" s="71"/>
      <c r="E53" s="52" t="s">
        <v>179</v>
      </c>
      <c r="F53" s="48"/>
      <c r="H53" s="49">
        <v>1</v>
      </c>
      <c r="J53" s="51" t="str">
        <f>IF(SUMIFS('Ex.Evidências (não mexer)'!$H$7:$H$994,'Ex.Evidências (não mexer)'!$B$7:$B$994,$E53,'Ex.Evidências (não mexer)'!$D$7:$D$994,J$5)=0,"",SUMIFS('Ex.Evidências (não mexer)'!$H$7:$H$994,'Ex.Evidências (não mexer)'!$B$7:$B$994,$E53,'Ex.Evidências (não mexer)'!$D$7:$D$994,J$5))</f>
        <v/>
      </c>
      <c r="K53" s="51" t="str">
        <f>IF(SUMIFS('Ex.Evidências (não mexer)'!$H$7:$H$994,'Ex.Evidências (não mexer)'!$B$7:$B$994,$E53,'Ex.Evidências (não mexer)'!$D$7:$D$994,K$5)=0,"",SUMIFS('Ex.Evidências (não mexer)'!$H$7:$H$994,'Ex.Evidências (não mexer)'!$B$7:$B$994,$E53,'Ex.Evidências (não mexer)'!$D$7:$D$994,K$5))</f>
        <v/>
      </c>
      <c r="L53" s="51" t="str">
        <f>IF(SUMIFS('Ex.Evidências (não mexer)'!$H$7:$H$994,'Ex.Evidências (não mexer)'!$B$7:$B$994,$E53,'Ex.Evidências (não mexer)'!$D$7:$D$994,L$5)=0,"",SUMIFS('Ex.Evidências (não mexer)'!$H$7:$H$994,'Ex.Evidências (não mexer)'!$B$7:$B$994,$E53,'Ex.Evidências (não mexer)'!$D$7:$D$994,L$5))</f>
        <v/>
      </c>
      <c r="M53" s="51" t="str">
        <f>IF(SUMIFS('Ex.Evidências (não mexer)'!$H$7:$H$994,'Ex.Evidências (não mexer)'!$B$7:$B$994,$E53,'Ex.Evidências (não mexer)'!$D$7:$D$994,M$5)=0,"",SUMIFS('Ex.Evidências (não mexer)'!$H$7:$H$994,'Ex.Evidências (não mexer)'!$B$7:$B$994,$E53,'Ex.Evidências (não mexer)'!$D$7:$D$994,M$5))</f>
        <v/>
      </c>
      <c r="N53" s="51" t="str">
        <f>IF(SUMIFS('Ex.Evidências (não mexer)'!$H$7:$H$994,'Ex.Evidências (não mexer)'!$B$7:$B$994,$E53,'Ex.Evidências (não mexer)'!$D$7:$D$994,N$5)=0,"",SUMIFS('Ex.Evidências (não mexer)'!$H$7:$H$994,'Ex.Evidências (não mexer)'!$B$7:$B$994,$E53,'Ex.Evidências (não mexer)'!$D$7:$D$994,N$5))</f>
        <v/>
      </c>
      <c r="O53" s="51" t="str">
        <f>IF(SUMIFS('Ex.Evidências (não mexer)'!$H$7:$H$994,'Ex.Evidências (não mexer)'!$B$7:$B$994,$E53,'Ex.Evidências (não mexer)'!$D$7:$D$994,O$5)=0,"",SUMIFS('Ex.Evidências (não mexer)'!$H$7:$H$994,'Ex.Evidências (não mexer)'!$B$7:$B$994,$E53,'Ex.Evidências (não mexer)'!$D$7:$D$994,O$5))</f>
        <v/>
      </c>
      <c r="P53" s="51" t="str">
        <f>IF(SUMIFS('Ex.Evidências (não mexer)'!$H$7:$H$994,'Ex.Evidências (não mexer)'!$B$7:$B$994,$E53,'Ex.Evidências (não mexer)'!$D$7:$D$994,P$5)=0,"",SUMIFS('Ex.Evidências (não mexer)'!$H$7:$H$994,'Ex.Evidências (não mexer)'!$B$7:$B$994,$E53,'Ex.Evidências (não mexer)'!$D$7:$D$994,P$5))</f>
        <v/>
      </c>
      <c r="Q53" s="51" t="str">
        <f>IF(SUMIFS('Ex.Evidências (não mexer)'!$H$7:$H$994,'Ex.Evidências (não mexer)'!$B$7:$B$994,$E53,'Ex.Evidências (não mexer)'!$D$7:$D$994,Q$5)=0,"",SUMIFS('Ex.Evidências (não mexer)'!$H$7:$H$994,'Ex.Evidências (não mexer)'!$B$7:$B$994,$E53,'Ex.Evidências (não mexer)'!$D$7:$D$994,Q$5))</f>
        <v/>
      </c>
      <c r="R53" s="51" t="str">
        <f>IF(SUMIFS('Ex.Evidências (não mexer)'!$H$7:$H$994,'Ex.Evidências (não mexer)'!$B$7:$B$994,$E53,'Ex.Evidências (não mexer)'!$D$7:$D$994,R$5)=0,"",SUMIFS('Ex.Evidências (não mexer)'!$H$7:$H$994,'Ex.Evidências (não mexer)'!$B$7:$B$994,$E53,'Ex.Evidências (não mexer)'!$D$7:$D$994,R$5))</f>
        <v/>
      </c>
      <c r="S53" s="51" t="str">
        <f>IF(SUMIFS('Ex.Evidências (não mexer)'!$H$7:$H$994,'Ex.Evidências (não mexer)'!$B$7:$B$994,$E53,'Ex.Evidências (não mexer)'!$D$7:$D$994,S$5)=0,"",SUMIFS('Ex.Evidências (não mexer)'!$H$7:$H$994,'Ex.Evidências (não mexer)'!$B$7:$B$994,$E53,'Ex.Evidências (não mexer)'!$D$7:$D$994,S$5))</f>
        <v/>
      </c>
      <c r="T53" s="51" t="str">
        <f>IF(SUMIFS('Ex.Evidências (não mexer)'!$H$7:$H$994,'Ex.Evidências (não mexer)'!$B$7:$B$994,$E53,'Ex.Evidências (não mexer)'!$D$7:$D$994,T$5)=0,"",SUMIFS('Ex.Evidências (não mexer)'!$H$7:$H$994,'Ex.Evidências (não mexer)'!$B$7:$B$994,$E53,'Ex.Evidências (não mexer)'!$D$7:$D$994,T$5))</f>
        <v/>
      </c>
      <c r="U53" s="51" t="str">
        <f>IF(SUMIFS('Ex.Evidências (não mexer)'!$H$7:$H$994,'Ex.Evidências (não mexer)'!$B$7:$B$994,$E53,'Ex.Evidências (não mexer)'!$D$7:$D$994,U$5)=0,"",SUMIFS('Ex.Evidências (não mexer)'!$H$7:$H$994,'Ex.Evidências (não mexer)'!$B$7:$B$994,$E53,'Ex.Evidências (não mexer)'!$D$7:$D$994,U$5))</f>
        <v/>
      </c>
      <c r="W53" s="6">
        <f t="shared" si="10"/>
        <v>0</v>
      </c>
      <c r="X53" s="4"/>
      <c r="Y53" s="9">
        <f t="shared" si="11"/>
        <v>0</v>
      </c>
    </row>
    <row r="54" spans="2:25" ht="13" customHeight="1" x14ac:dyDescent="0.35">
      <c r="D54" s="20"/>
      <c r="E54" s="20"/>
      <c r="F54" s="50"/>
    </row>
    <row r="55" spans="2:25" ht="13" customHeight="1" x14ac:dyDescent="0.35">
      <c r="B55" s="66">
        <v>7</v>
      </c>
      <c r="D55" s="69"/>
      <c r="E55" s="52" t="s">
        <v>180</v>
      </c>
      <c r="F55" s="48"/>
      <c r="H55" s="49">
        <v>1</v>
      </c>
      <c r="J55" s="51" t="str">
        <f>IF(SUMIFS('Ex.Evidências (não mexer)'!$H$7:$H$994,'Ex.Evidências (não mexer)'!$B$7:$B$994,$E55,'Ex.Evidências (não mexer)'!$D$7:$D$994,J$5)=0,"",SUMIFS('Ex.Evidências (não mexer)'!$H$7:$H$994,'Ex.Evidências (não mexer)'!$B$7:$B$994,$E55,'Ex.Evidências (não mexer)'!$D$7:$D$994,J$5))</f>
        <v/>
      </c>
      <c r="K55" s="51" t="str">
        <f>IF(SUMIFS('Ex.Evidências (não mexer)'!$H$7:$H$994,'Ex.Evidências (não mexer)'!$B$7:$B$994,$E55,'Ex.Evidências (não mexer)'!$D$7:$D$994,K$5)=0,"",SUMIFS('Ex.Evidências (não mexer)'!$H$7:$H$994,'Ex.Evidências (não mexer)'!$B$7:$B$994,$E55,'Ex.Evidências (não mexer)'!$D$7:$D$994,K$5))</f>
        <v/>
      </c>
      <c r="L55" s="51" t="str">
        <f>IF(SUMIFS('Ex.Evidências (não mexer)'!$H$7:$H$994,'Ex.Evidências (não mexer)'!$B$7:$B$994,$E55,'Ex.Evidências (não mexer)'!$D$7:$D$994,L$5)=0,"",SUMIFS('Ex.Evidências (não mexer)'!$H$7:$H$994,'Ex.Evidências (não mexer)'!$B$7:$B$994,$E55,'Ex.Evidências (não mexer)'!$D$7:$D$994,L$5))</f>
        <v/>
      </c>
      <c r="M55" s="51" t="str">
        <f>IF(SUMIFS('Ex.Evidências (não mexer)'!$H$7:$H$994,'Ex.Evidências (não mexer)'!$B$7:$B$994,$E55,'Ex.Evidências (não mexer)'!$D$7:$D$994,M$5)=0,"",SUMIFS('Ex.Evidências (não mexer)'!$H$7:$H$994,'Ex.Evidências (não mexer)'!$B$7:$B$994,$E55,'Ex.Evidências (não mexer)'!$D$7:$D$994,M$5))</f>
        <v/>
      </c>
      <c r="N55" s="51" t="str">
        <f>IF(SUMIFS('Ex.Evidências (não mexer)'!$H$7:$H$994,'Ex.Evidências (não mexer)'!$B$7:$B$994,$E55,'Ex.Evidências (não mexer)'!$D$7:$D$994,N$5)=0,"",SUMIFS('Ex.Evidências (não mexer)'!$H$7:$H$994,'Ex.Evidências (não mexer)'!$B$7:$B$994,$E55,'Ex.Evidências (não mexer)'!$D$7:$D$994,N$5))</f>
        <v/>
      </c>
      <c r="O55" s="51" t="str">
        <f>IF(SUMIFS('Ex.Evidências (não mexer)'!$H$7:$H$994,'Ex.Evidências (não mexer)'!$B$7:$B$994,$E55,'Ex.Evidências (não mexer)'!$D$7:$D$994,O$5)=0,"",SUMIFS('Ex.Evidências (não mexer)'!$H$7:$H$994,'Ex.Evidências (não mexer)'!$B$7:$B$994,$E55,'Ex.Evidências (não mexer)'!$D$7:$D$994,O$5))</f>
        <v/>
      </c>
      <c r="P55" s="51" t="str">
        <f>IF(SUMIFS('Ex.Evidências (não mexer)'!$H$7:$H$994,'Ex.Evidências (não mexer)'!$B$7:$B$994,$E55,'Ex.Evidências (não mexer)'!$D$7:$D$994,P$5)=0,"",SUMIFS('Ex.Evidências (não mexer)'!$H$7:$H$994,'Ex.Evidências (não mexer)'!$B$7:$B$994,$E55,'Ex.Evidências (não mexer)'!$D$7:$D$994,P$5))</f>
        <v/>
      </c>
      <c r="Q55" s="51" t="str">
        <f>IF(SUMIFS('Ex.Evidências (não mexer)'!$H$7:$H$994,'Ex.Evidências (não mexer)'!$B$7:$B$994,$E55,'Ex.Evidências (não mexer)'!$D$7:$D$994,Q$5)=0,"",SUMIFS('Ex.Evidências (não mexer)'!$H$7:$H$994,'Ex.Evidências (não mexer)'!$B$7:$B$994,$E55,'Ex.Evidências (não mexer)'!$D$7:$D$994,Q$5))</f>
        <v/>
      </c>
      <c r="R55" s="51" t="str">
        <f>IF(SUMIFS('Ex.Evidências (não mexer)'!$H$7:$H$994,'Ex.Evidências (não mexer)'!$B$7:$B$994,$E55,'Ex.Evidências (não mexer)'!$D$7:$D$994,R$5)=0,"",SUMIFS('Ex.Evidências (não mexer)'!$H$7:$H$994,'Ex.Evidências (não mexer)'!$B$7:$B$994,$E55,'Ex.Evidências (não mexer)'!$D$7:$D$994,R$5))</f>
        <v/>
      </c>
      <c r="S55" s="51" t="str">
        <f>IF(SUMIFS('Ex.Evidências (não mexer)'!$H$7:$H$994,'Ex.Evidências (não mexer)'!$B$7:$B$994,$E55,'Ex.Evidências (não mexer)'!$D$7:$D$994,S$5)=0,"",SUMIFS('Ex.Evidências (não mexer)'!$H$7:$H$994,'Ex.Evidências (não mexer)'!$B$7:$B$994,$E55,'Ex.Evidências (não mexer)'!$D$7:$D$994,S$5))</f>
        <v/>
      </c>
      <c r="T55" s="51" t="str">
        <f>IF(SUMIFS('Ex.Evidências (não mexer)'!$H$7:$H$994,'Ex.Evidências (não mexer)'!$B$7:$B$994,$E55,'Ex.Evidências (não mexer)'!$D$7:$D$994,T$5)=0,"",SUMIFS('Ex.Evidências (não mexer)'!$H$7:$H$994,'Ex.Evidências (não mexer)'!$B$7:$B$994,$E55,'Ex.Evidências (não mexer)'!$D$7:$D$994,T$5))</f>
        <v/>
      </c>
      <c r="U55" s="51" t="str">
        <f>IF(SUMIFS('Ex.Evidências (não mexer)'!$H$7:$H$994,'Ex.Evidências (não mexer)'!$B$7:$B$994,$E55,'Ex.Evidências (não mexer)'!$D$7:$D$994,U$5)=0,"",SUMIFS('Ex.Evidências (não mexer)'!$H$7:$H$994,'Ex.Evidências (não mexer)'!$B$7:$B$994,$E55,'Ex.Evidências (não mexer)'!$D$7:$D$994,U$5))</f>
        <v/>
      </c>
      <c r="W55" s="6">
        <f t="shared" ref="W55:W61" si="12">SUM(J55:U55)*H55</f>
        <v>0</v>
      </c>
      <c r="X55" s="4"/>
      <c r="Y55" s="9">
        <f>IFERROR(W55/$W$63,"")</f>
        <v>0</v>
      </c>
    </row>
    <row r="56" spans="2:25" ht="13" customHeight="1" x14ac:dyDescent="0.35">
      <c r="B56" s="67"/>
      <c r="D56" s="70"/>
      <c r="E56" s="52" t="s">
        <v>181</v>
      </c>
      <c r="F56" s="48"/>
      <c r="H56" s="49">
        <v>1</v>
      </c>
      <c r="J56" s="51" t="str">
        <f>IF(SUMIFS('Ex.Evidências (não mexer)'!$H$7:$H$994,'Ex.Evidências (não mexer)'!$B$7:$B$994,$E56,'Ex.Evidências (não mexer)'!$D$7:$D$994,J$5)=0,"",SUMIFS('Ex.Evidências (não mexer)'!$H$7:$H$994,'Ex.Evidências (não mexer)'!$B$7:$B$994,$E56,'Ex.Evidências (não mexer)'!$D$7:$D$994,J$5))</f>
        <v/>
      </c>
      <c r="K56" s="51" t="str">
        <f>IF(SUMIFS('Ex.Evidências (não mexer)'!$H$7:$H$994,'Ex.Evidências (não mexer)'!$B$7:$B$994,$E56,'Ex.Evidências (não mexer)'!$D$7:$D$994,K$5)=0,"",SUMIFS('Ex.Evidências (não mexer)'!$H$7:$H$994,'Ex.Evidências (não mexer)'!$B$7:$B$994,$E56,'Ex.Evidências (não mexer)'!$D$7:$D$994,K$5))</f>
        <v/>
      </c>
      <c r="L56" s="51" t="str">
        <f>IF(SUMIFS('Ex.Evidências (não mexer)'!$H$7:$H$994,'Ex.Evidências (não mexer)'!$B$7:$B$994,$E56,'Ex.Evidências (não mexer)'!$D$7:$D$994,L$5)=0,"",SUMIFS('Ex.Evidências (não mexer)'!$H$7:$H$994,'Ex.Evidências (não mexer)'!$B$7:$B$994,$E56,'Ex.Evidências (não mexer)'!$D$7:$D$994,L$5))</f>
        <v/>
      </c>
      <c r="M56" s="51" t="str">
        <f>IF(SUMIFS('Ex.Evidências (não mexer)'!$H$7:$H$994,'Ex.Evidências (não mexer)'!$B$7:$B$994,$E56,'Ex.Evidências (não mexer)'!$D$7:$D$994,M$5)=0,"",SUMIFS('Ex.Evidências (não mexer)'!$H$7:$H$994,'Ex.Evidências (não mexer)'!$B$7:$B$994,$E56,'Ex.Evidências (não mexer)'!$D$7:$D$994,M$5))</f>
        <v/>
      </c>
      <c r="N56" s="51" t="str">
        <f>IF(SUMIFS('Ex.Evidências (não mexer)'!$H$7:$H$994,'Ex.Evidências (não mexer)'!$B$7:$B$994,$E56,'Ex.Evidências (não mexer)'!$D$7:$D$994,N$5)=0,"",SUMIFS('Ex.Evidências (não mexer)'!$H$7:$H$994,'Ex.Evidências (não mexer)'!$B$7:$B$994,$E56,'Ex.Evidências (não mexer)'!$D$7:$D$994,N$5))</f>
        <v/>
      </c>
      <c r="O56" s="51" t="str">
        <f>IF(SUMIFS('Ex.Evidências (não mexer)'!$H$7:$H$994,'Ex.Evidências (não mexer)'!$B$7:$B$994,$E56,'Ex.Evidências (não mexer)'!$D$7:$D$994,O$5)=0,"",SUMIFS('Ex.Evidências (não mexer)'!$H$7:$H$994,'Ex.Evidências (não mexer)'!$B$7:$B$994,$E56,'Ex.Evidências (não mexer)'!$D$7:$D$994,O$5))</f>
        <v/>
      </c>
      <c r="P56" s="51" t="str">
        <f>IF(SUMIFS('Ex.Evidências (não mexer)'!$H$7:$H$994,'Ex.Evidências (não mexer)'!$B$7:$B$994,$E56,'Ex.Evidências (não mexer)'!$D$7:$D$994,P$5)=0,"",SUMIFS('Ex.Evidências (não mexer)'!$H$7:$H$994,'Ex.Evidências (não mexer)'!$B$7:$B$994,$E56,'Ex.Evidências (não mexer)'!$D$7:$D$994,P$5))</f>
        <v/>
      </c>
      <c r="Q56" s="51" t="str">
        <f>IF(SUMIFS('Ex.Evidências (não mexer)'!$H$7:$H$994,'Ex.Evidências (não mexer)'!$B$7:$B$994,$E56,'Ex.Evidências (não mexer)'!$D$7:$D$994,Q$5)=0,"",SUMIFS('Ex.Evidências (não mexer)'!$H$7:$H$994,'Ex.Evidências (não mexer)'!$B$7:$B$994,$E56,'Ex.Evidências (não mexer)'!$D$7:$D$994,Q$5))</f>
        <v/>
      </c>
      <c r="R56" s="51" t="str">
        <f>IF(SUMIFS('Ex.Evidências (não mexer)'!$H$7:$H$994,'Ex.Evidências (não mexer)'!$B$7:$B$994,$E56,'Ex.Evidências (não mexer)'!$D$7:$D$994,R$5)=0,"",SUMIFS('Ex.Evidências (não mexer)'!$H$7:$H$994,'Ex.Evidências (não mexer)'!$B$7:$B$994,$E56,'Ex.Evidências (não mexer)'!$D$7:$D$994,R$5))</f>
        <v/>
      </c>
      <c r="S56" s="51" t="str">
        <f>IF(SUMIFS('Ex.Evidências (não mexer)'!$H$7:$H$994,'Ex.Evidências (não mexer)'!$B$7:$B$994,$E56,'Ex.Evidências (não mexer)'!$D$7:$D$994,S$5)=0,"",SUMIFS('Ex.Evidências (não mexer)'!$H$7:$H$994,'Ex.Evidências (não mexer)'!$B$7:$B$994,$E56,'Ex.Evidências (não mexer)'!$D$7:$D$994,S$5))</f>
        <v/>
      </c>
      <c r="T56" s="51" t="str">
        <f>IF(SUMIFS('Ex.Evidências (não mexer)'!$H$7:$H$994,'Ex.Evidências (não mexer)'!$B$7:$B$994,$E56,'Ex.Evidências (não mexer)'!$D$7:$D$994,T$5)=0,"",SUMIFS('Ex.Evidências (não mexer)'!$H$7:$H$994,'Ex.Evidências (não mexer)'!$B$7:$B$994,$E56,'Ex.Evidências (não mexer)'!$D$7:$D$994,T$5))</f>
        <v/>
      </c>
      <c r="U56" s="51" t="str">
        <f>IF(SUMIFS('Ex.Evidências (não mexer)'!$H$7:$H$994,'Ex.Evidências (não mexer)'!$B$7:$B$994,$E56,'Ex.Evidências (não mexer)'!$D$7:$D$994,U$5)=0,"",SUMIFS('Ex.Evidências (não mexer)'!$H$7:$H$994,'Ex.Evidências (não mexer)'!$B$7:$B$994,$E56,'Ex.Evidências (não mexer)'!$D$7:$D$994,U$5))</f>
        <v/>
      </c>
      <c r="W56" s="6">
        <f t="shared" si="12"/>
        <v>0</v>
      </c>
      <c r="X56" s="4"/>
      <c r="Y56" s="9">
        <f t="shared" ref="Y56:Y61" si="13">IFERROR(W56/$W$63,"")</f>
        <v>0</v>
      </c>
    </row>
    <row r="57" spans="2:25" ht="13" customHeight="1" x14ac:dyDescent="0.35">
      <c r="B57" s="67"/>
      <c r="D57" s="70"/>
      <c r="E57" s="52" t="s">
        <v>182</v>
      </c>
      <c r="F57" s="48"/>
      <c r="H57" s="49">
        <v>1</v>
      </c>
      <c r="J57" s="51" t="str">
        <f>IF(SUMIFS('Ex.Evidências (não mexer)'!$H$7:$H$994,'Ex.Evidências (não mexer)'!$B$7:$B$994,$E57,'Ex.Evidências (não mexer)'!$D$7:$D$994,J$5)=0,"",SUMIFS('Ex.Evidências (não mexer)'!$H$7:$H$994,'Ex.Evidências (não mexer)'!$B$7:$B$994,$E57,'Ex.Evidências (não mexer)'!$D$7:$D$994,J$5))</f>
        <v/>
      </c>
      <c r="K57" s="51" t="str">
        <f>IF(SUMIFS('Ex.Evidências (não mexer)'!$H$7:$H$994,'Ex.Evidências (não mexer)'!$B$7:$B$994,$E57,'Ex.Evidências (não mexer)'!$D$7:$D$994,K$5)=0,"",SUMIFS('Ex.Evidências (não mexer)'!$H$7:$H$994,'Ex.Evidências (não mexer)'!$B$7:$B$994,$E57,'Ex.Evidências (não mexer)'!$D$7:$D$994,K$5))</f>
        <v/>
      </c>
      <c r="L57" s="51" t="str">
        <f>IF(SUMIFS('Ex.Evidências (não mexer)'!$H$7:$H$994,'Ex.Evidências (não mexer)'!$B$7:$B$994,$E57,'Ex.Evidências (não mexer)'!$D$7:$D$994,L$5)=0,"",SUMIFS('Ex.Evidências (não mexer)'!$H$7:$H$994,'Ex.Evidências (não mexer)'!$B$7:$B$994,$E57,'Ex.Evidências (não mexer)'!$D$7:$D$994,L$5))</f>
        <v/>
      </c>
      <c r="M57" s="51" t="str">
        <f>IF(SUMIFS('Ex.Evidências (não mexer)'!$H$7:$H$994,'Ex.Evidências (não mexer)'!$B$7:$B$994,$E57,'Ex.Evidências (não mexer)'!$D$7:$D$994,M$5)=0,"",SUMIFS('Ex.Evidências (não mexer)'!$H$7:$H$994,'Ex.Evidências (não mexer)'!$B$7:$B$994,$E57,'Ex.Evidências (não mexer)'!$D$7:$D$994,M$5))</f>
        <v/>
      </c>
      <c r="N57" s="51" t="str">
        <f>IF(SUMIFS('Ex.Evidências (não mexer)'!$H$7:$H$994,'Ex.Evidências (não mexer)'!$B$7:$B$994,$E57,'Ex.Evidências (não mexer)'!$D$7:$D$994,N$5)=0,"",SUMIFS('Ex.Evidências (não mexer)'!$H$7:$H$994,'Ex.Evidências (não mexer)'!$B$7:$B$994,$E57,'Ex.Evidências (não mexer)'!$D$7:$D$994,N$5))</f>
        <v/>
      </c>
      <c r="O57" s="51" t="str">
        <f>IF(SUMIFS('Ex.Evidências (não mexer)'!$H$7:$H$994,'Ex.Evidências (não mexer)'!$B$7:$B$994,$E57,'Ex.Evidências (não mexer)'!$D$7:$D$994,O$5)=0,"",SUMIFS('Ex.Evidências (não mexer)'!$H$7:$H$994,'Ex.Evidências (não mexer)'!$B$7:$B$994,$E57,'Ex.Evidências (não mexer)'!$D$7:$D$994,O$5))</f>
        <v/>
      </c>
      <c r="P57" s="51" t="str">
        <f>IF(SUMIFS('Ex.Evidências (não mexer)'!$H$7:$H$994,'Ex.Evidências (não mexer)'!$B$7:$B$994,$E57,'Ex.Evidências (não mexer)'!$D$7:$D$994,P$5)=0,"",SUMIFS('Ex.Evidências (não mexer)'!$H$7:$H$994,'Ex.Evidências (não mexer)'!$B$7:$B$994,$E57,'Ex.Evidências (não mexer)'!$D$7:$D$994,P$5))</f>
        <v/>
      </c>
      <c r="Q57" s="51" t="str">
        <f>IF(SUMIFS('Ex.Evidências (não mexer)'!$H$7:$H$994,'Ex.Evidências (não mexer)'!$B$7:$B$994,$E57,'Ex.Evidências (não mexer)'!$D$7:$D$994,Q$5)=0,"",SUMIFS('Ex.Evidências (não mexer)'!$H$7:$H$994,'Ex.Evidências (não mexer)'!$B$7:$B$994,$E57,'Ex.Evidências (não mexer)'!$D$7:$D$994,Q$5))</f>
        <v/>
      </c>
      <c r="R57" s="51" t="str">
        <f>IF(SUMIFS('Ex.Evidências (não mexer)'!$H$7:$H$994,'Ex.Evidências (não mexer)'!$B$7:$B$994,$E57,'Ex.Evidências (não mexer)'!$D$7:$D$994,R$5)=0,"",SUMIFS('Ex.Evidências (não mexer)'!$H$7:$H$994,'Ex.Evidências (não mexer)'!$B$7:$B$994,$E57,'Ex.Evidências (não mexer)'!$D$7:$D$994,R$5))</f>
        <v/>
      </c>
      <c r="S57" s="51" t="str">
        <f>IF(SUMIFS('Ex.Evidências (não mexer)'!$H$7:$H$994,'Ex.Evidências (não mexer)'!$B$7:$B$994,$E57,'Ex.Evidências (não mexer)'!$D$7:$D$994,S$5)=0,"",SUMIFS('Ex.Evidências (não mexer)'!$H$7:$H$994,'Ex.Evidências (não mexer)'!$B$7:$B$994,$E57,'Ex.Evidências (não mexer)'!$D$7:$D$994,S$5))</f>
        <v/>
      </c>
      <c r="T57" s="51" t="str">
        <f>IF(SUMIFS('Ex.Evidências (não mexer)'!$H$7:$H$994,'Ex.Evidências (não mexer)'!$B$7:$B$994,$E57,'Ex.Evidências (não mexer)'!$D$7:$D$994,T$5)=0,"",SUMIFS('Ex.Evidências (não mexer)'!$H$7:$H$994,'Ex.Evidências (não mexer)'!$B$7:$B$994,$E57,'Ex.Evidências (não mexer)'!$D$7:$D$994,T$5))</f>
        <v/>
      </c>
      <c r="U57" s="51" t="str">
        <f>IF(SUMIFS('Ex.Evidências (não mexer)'!$H$7:$H$994,'Ex.Evidências (não mexer)'!$B$7:$B$994,$E57,'Ex.Evidências (não mexer)'!$D$7:$D$994,U$5)=0,"",SUMIFS('Ex.Evidências (não mexer)'!$H$7:$H$994,'Ex.Evidências (não mexer)'!$B$7:$B$994,$E57,'Ex.Evidências (não mexer)'!$D$7:$D$994,U$5))</f>
        <v/>
      </c>
      <c r="W57" s="6">
        <f t="shared" si="12"/>
        <v>0</v>
      </c>
      <c r="X57" s="4"/>
      <c r="Y57" s="9">
        <f t="shared" si="13"/>
        <v>0</v>
      </c>
    </row>
    <row r="58" spans="2:25" ht="13" customHeight="1" x14ac:dyDescent="0.35">
      <c r="B58" s="67"/>
      <c r="D58" s="70"/>
      <c r="E58" s="52" t="s">
        <v>183</v>
      </c>
      <c r="F58" s="48"/>
      <c r="H58" s="49">
        <v>1</v>
      </c>
      <c r="J58" s="51" t="str">
        <f>IF(SUMIFS('Ex.Evidências (não mexer)'!$H$7:$H$994,'Ex.Evidências (não mexer)'!$B$7:$B$994,$E58,'Ex.Evidências (não mexer)'!$D$7:$D$994,J$5)=0,"",SUMIFS('Ex.Evidências (não mexer)'!$H$7:$H$994,'Ex.Evidências (não mexer)'!$B$7:$B$994,$E58,'Ex.Evidências (não mexer)'!$D$7:$D$994,J$5))</f>
        <v/>
      </c>
      <c r="K58" s="51" t="str">
        <f>IF(SUMIFS('Ex.Evidências (não mexer)'!$H$7:$H$994,'Ex.Evidências (não mexer)'!$B$7:$B$994,$E58,'Ex.Evidências (não mexer)'!$D$7:$D$994,K$5)=0,"",SUMIFS('Ex.Evidências (não mexer)'!$H$7:$H$994,'Ex.Evidências (não mexer)'!$B$7:$B$994,$E58,'Ex.Evidências (não mexer)'!$D$7:$D$994,K$5))</f>
        <v/>
      </c>
      <c r="L58" s="51" t="str">
        <f>IF(SUMIFS('Ex.Evidências (não mexer)'!$H$7:$H$994,'Ex.Evidências (não mexer)'!$B$7:$B$994,$E58,'Ex.Evidências (não mexer)'!$D$7:$D$994,L$5)=0,"",SUMIFS('Ex.Evidências (não mexer)'!$H$7:$H$994,'Ex.Evidências (não mexer)'!$B$7:$B$994,$E58,'Ex.Evidências (não mexer)'!$D$7:$D$994,L$5))</f>
        <v/>
      </c>
      <c r="M58" s="51" t="str">
        <f>IF(SUMIFS('Ex.Evidências (não mexer)'!$H$7:$H$994,'Ex.Evidências (não mexer)'!$B$7:$B$994,$E58,'Ex.Evidências (não mexer)'!$D$7:$D$994,M$5)=0,"",SUMIFS('Ex.Evidências (não mexer)'!$H$7:$H$994,'Ex.Evidências (não mexer)'!$B$7:$B$994,$E58,'Ex.Evidências (não mexer)'!$D$7:$D$994,M$5))</f>
        <v/>
      </c>
      <c r="N58" s="51" t="str">
        <f>IF(SUMIFS('Ex.Evidências (não mexer)'!$H$7:$H$994,'Ex.Evidências (não mexer)'!$B$7:$B$994,$E58,'Ex.Evidências (não mexer)'!$D$7:$D$994,N$5)=0,"",SUMIFS('Ex.Evidências (não mexer)'!$H$7:$H$994,'Ex.Evidências (não mexer)'!$B$7:$B$994,$E58,'Ex.Evidências (não mexer)'!$D$7:$D$994,N$5))</f>
        <v/>
      </c>
      <c r="O58" s="51" t="str">
        <f>IF(SUMIFS('Ex.Evidências (não mexer)'!$H$7:$H$994,'Ex.Evidências (não mexer)'!$B$7:$B$994,$E58,'Ex.Evidências (não mexer)'!$D$7:$D$994,O$5)=0,"",SUMIFS('Ex.Evidências (não mexer)'!$H$7:$H$994,'Ex.Evidências (não mexer)'!$B$7:$B$994,$E58,'Ex.Evidências (não mexer)'!$D$7:$D$994,O$5))</f>
        <v/>
      </c>
      <c r="P58" s="51" t="str">
        <f>IF(SUMIFS('Ex.Evidências (não mexer)'!$H$7:$H$994,'Ex.Evidências (não mexer)'!$B$7:$B$994,$E58,'Ex.Evidências (não mexer)'!$D$7:$D$994,P$5)=0,"",SUMIFS('Ex.Evidências (não mexer)'!$H$7:$H$994,'Ex.Evidências (não mexer)'!$B$7:$B$994,$E58,'Ex.Evidências (não mexer)'!$D$7:$D$994,P$5))</f>
        <v/>
      </c>
      <c r="Q58" s="51" t="str">
        <f>IF(SUMIFS('Ex.Evidências (não mexer)'!$H$7:$H$994,'Ex.Evidências (não mexer)'!$B$7:$B$994,$E58,'Ex.Evidências (não mexer)'!$D$7:$D$994,Q$5)=0,"",SUMIFS('Ex.Evidências (não mexer)'!$H$7:$H$994,'Ex.Evidências (não mexer)'!$B$7:$B$994,$E58,'Ex.Evidências (não mexer)'!$D$7:$D$994,Q$5))</f>
        <v/>
      </c>
      <c r="R58" s="51" t="str">
        <f>IF(SUMIFS('Ex.Evidências (não mexer)'!$H$7:$H$994,'Ex.Evidências (não mexer)'!$B$7:$B$994,$E58,'Ex.Evidências (não mexer)'!$D$7:$D$994,R$5)=0,"",SUMIFS('Ex.Evidências (não mexer)'!$H$7:$H$994,'Ex.Evidências (não mexer)'!$B$7:$B$994,$E58,'Ex.Evidências (não mexer)'!$D$7:$D$994,R$5))</f>
        <v/>
      </c>
      <c r="S58" s="51" t="str">
        <f>IF(SUMIFS('Ex.Evidências (não mexer)'!$H$7:$H$994,'Ex.Evidências (não mexer)'!$B$7:$B$994,$E58,'Ex.Evidências (não mexer)'!$D$7:$D$994,S$5)=0,"",SUMIFS('Ex.Evidências (não mexer)'!$H$7:$H$994,'Ex.Evidências (não mexer)'!$B$7:$B$994,$E58,'Ex.Evidências (não mexer)'!$D$7:$D$994,S$5))</f>
        <v/>
      </c>
      <c r="T58" s="51" t="str">
        <f>IF(SUMIFS('Ex.Evidências (não mexer)'!$H$7:$H$994,'Ex.Evidências (não mexer)'!$B$7:$B$994,$E58,'Ex.Evidências (não mexer)'!$D$7:$D$994,T$5)=0,"",SUMIFS('Ex.Evidências (não mexer)'!$H$7:$H$994,'Ex.Evidências (não mexer)'!$B$7:$B$994,$E58,'Ex.Evidências (não mexer)'!$D$7:$D$994,T$5))</f>
        <v/>
      </c>
      <c r="U58" s="51" t="str">
        <f>IF(SUMIFS('Ex.Evidências (não mexer)'!$H$7:$H$994,'Ex.Evidências (não mexer)'!$B$7:$B$994,$E58,'Ex.Evidências (não mexer)'!$D$7:$D$994,U$5)=0,"",SUMIFS('Ex.Evidências (não mexer)'!$H$7:$H$994,'Ex.Evidências (não mexer)'!$B$7:$B$994,$E58,'Ex.Evidências (não mexer)'!$D$7:$D$994,U$5))</f>
        <v/>
      </c>
      <c r="W58" s="6">
        <f t="shared" si="12"/>
        <v>0</v>
      </c>
      <c r="X58" s="4"/>
      <c r="Y58" s="9">
        <f t="shared" si="13"/>
        <v>0</v>
      </c>
    </row>
    <row r="59" spans="2:25" ht="13" customHeight="1" x14ac:dyDescent="0.35">
      <c r="B59" s="67"/>
      <c r="D59" s="70"/>
      <c r="E59" s="52" t="s">
        <v>184</v>
      </c>
      <c r="F59" s="48"/>
      <c r="H59" s="49">
        <v>1</v>
      </c>
      <c r="J59" s="51" t="str">
        <f>IF(SUMIFS('Ex.Evidências (não mexer)'!$H$7:$H$994,'Ex.Evidências (não mexer)'!$B$7:$B$994,$E59,'Ex.Evidências (não mexer)'!$D$7:$D$994,J$5)=0,"",SUMIFS('Ex.Evidências (não mexer)'!$H$7:$H$994,'Ex.Evidências (não mexer)'!$B$7:$B$994,$E59,'Ex.Evidências (não mexer)'!$D$7:$D$994,J$5))</f>
        <v/>
      </c>
      <c r="K59" s="51" t="str">
        <f>IF(SUMIFS('Ex.Evidências (não mexer)'!$H$7:$H$994,'Ex.Evidências (não mexer)'!$B$7:$B$994,$E59,'Ex.Evidências (não mexer)'!$D$7:$D$994,K$5)=0,"",SUMIFS('Ex.Evidências (não mexer)'!$H$7:$H$994,'Ex.Evidências (não mexer)'!$B$7:$B$994,$E59,'Ex.Evidências (não mexer)'!$D$7:$D$994,K$5))</f>
        <v/>
      </c>
      <c r="L59" s="51" t="str">
        <f>IF(SUMIFS('Ex.Evidências (não mexer)'!$H$7:$H$994,'Ex.Evidências (não mexer)'!$B$7:$B$994,$E59,'Ex.Evidências (não mexer)'!$D$7:$D$994,L$5)=0,"",SUMIFS('Ex.Evidências (não mexer)'!$H$7:$H$994,'Ex.Evidências (não mexer)'!$B$7:$B$994,$E59,'Ex.Evidências (não mexer)'!$D$7:$D$994,L$5))</f>
        <v/>
      </c>
      <c r="M59" s="51" t="str">
        <f>IF(SUMIFS('Ex.Evidências (não mexer)'!$H$7:$H$994,'Ex.Evidências (não mexer)'!$B$7:$B$994,$E59,'Ex.Evidências (não mexer)'!$D$7:$D$994,M$5)=0,"",SUMIFS('Ex.Evidências (não mexer)'!$H$7:$H$994,'Ex.Evidências (não mexer)'!$B$7:$B$994,$E59,'Ex.Evidências (não mexer)'!$D$7:$D$994,M$5))</f>
        <v/>
      </c>
      <c r="N59" s="51" t="str">
        <f>IF(SUMIFS('Ex.Evidências (não mexer)'!$H$7:$H$994,'Ex.Evidências (não mexer)'!$B$7:$B$994,$E59,'Ex.Evidências (não mexer)'!$D$7:$D$994,N$5)=0,"",SUMIFS('Ex.Evidências (não mexer)'!$H$7:$H$994,'Ex.Evidências (não mexer)'!$B$7:$B$994,$E59,'Ex.Evidências (não mexer)'!$D$7:$D$994,N$5))</f>
        <v/>
      </c>
      <c r="O59" s="51" t="str">
        <f>IF(SUMIFS('Ex.Evidências (não mexer)'!$H$7:$H$994,'Ex.Evidências (não mexer)'!$B$7:$B$994,$E59,'Ex.Evidências (não mexer)'!$D$7:$D$994,O$5)=0,"",SUMIFS('Ex.Evidências (não mexer)'!$H$7:$H$994,'Ex.Evidências (não mexer)'!$B$7:$B$994,$E59,'Ex.Evidências (não mexer)'!$D$7:$D$994,O$5))</f>
        <v/>
      </c>
      <c r="P59" s="51" t="str">
        <f>IF(SUMIFS('Ex.Evidências (não mexer)'!$H$7:$H$994,'Ex.Evidências (não mexer)'!$B$7:$B$994,$E59,'Ex.Evidências (não mexer)'!$D$7:$D$994,P$5)=0,"",SUMIFS('Ex.Evidências (não mexer)'!$H$7:$H$994,'Ex.Evidências (não mexer)'!$B$7:$B$994,$E59,'Ex.Evidências (não mexer)'!$D$7:$D$994,P$5))</f>
        <v/>
      </c>
      <c r="Q59" s="51" t="str">
        <f>IF(SUMIFS('Ex.Evidências (não mexer)'!$H$7:$H$994,'Ex.Evidências (não mexer)'!$B$7:$B$994,$E59,'Ex.Evidências (não mexer)'!$D$7:$D$994,Q$5)=0,"",SUMIFS('Ex.Evidências (não mexer)'!$H$7:$H$994,'Ex.Evidências (não mexer)'!$B$7:$B$994,$E59,'Ex.Evidências (não mexer)'!$D$7:$D$994,Q$5))</f>
        <v/>
      </c>
      <c r="R59" s="51" t="str">
        <f>IF(SUMIFS('Ex.Evidências (não mexer)'!$H$7:$H$994,'Ex.Evidências (não mexer)'!$B$7:$B$994,$E59,'Ex.Evidências (não mexer)'!$D$7:$D$994,R$5)=0,"",SUMIFS('Ex.Evidências (não mexer)'!$H$7:$H$994,'Ex.Evidências (não mexer)'!$B$7:$B$994,$E59,'Ex.Evidências (não mexer)'!$D$7:$D$994,R$5))</f>
        <v/>
      </c>
      <c r="S59" s="51" t="str">
        <f>IF(SUMIFS('Ex.Evidências (não mexer)'!$H$7:$H$994,'Ex.Evidências (não mexer)'!$B$7:$B$994,$E59,'Ex.Evidências (não mexer)'!$D$7:$D$994,S$5)=0,"",SUMIFS('Ex.Evidências (não mexer)'!$H$7:$H$994,'Ex.Evidências (não mexer)'!$B$7:$B$994,$E59,'Ex.Evidências (não mexer)'!$D$7:$D$994,S$5))</f>
        <v/>
      </c>
      <c r="T59" s="51" t="str">
        <f>IF(SUMIFS('Ex.Evidências (não mexer)'!$H$7:$H$994,'Ex.Evidências (não mexer)'!$B$7:$B$994,$E59,'Ex.Evidências (não mexer)'!$D$7:$D$994,T$5)=0,"",SUMIFS('Ex.Evidências (não mexer)'!$H$7:$H$994,'Ex.Evidências (não mexer)'!$B$7:$B$994,$E59,'Ex.Evidências (não mexer)'!$D$7:$D$994,T$5))</f>
        <v/>
      </c>
      <c r="U59" s="51" t="str">
        <f>IF(SUMIFS('Ex.Evidências (não mexer)'!$H$7:$H$994,'Ex.Evidências (não mexer)'!$B$7:$B$994,$E59,'Ex.Evidências (não mexer)'!$D$7:$D$994,U$5)=0,"",SUMIFS('Ex.Evidências (não mexer)'!$H$7:$H$994,'Ex.Evidências (não mexer)'!$B$7:$B$994,$E59,'Ex.Evidências (não mexer)'!$D$7:$D$994,U$5))</f>
        <v/>
      </c>
      <c r="W59" s="6">
        <f t="shared" si="12"/>
        <v>0</v>
      </c>
      <c r="X59" s="4"/>
      <c r="Y59" s="9">
        <f t="shared" si="13"/>
        <v>0</v>
      </c>
    </row>
    <row r="60" spans="2:25" ht="13" customHeight="1" x14ac:dyDescent="0.35">
      <c r="B60" s="67"/>
      <c r="D60" s="70"/>
      <c r="E60" s="52" t="s">
        <v>185</v>
      </c>
      <c r="F60" s="48"/>
      <c r="H60" s="49">
        <v>1</v>
      </c>
      <c r="J60" s="51" t="str">
        <f>IF(SUMIFS('Ex.Evidências (não mexer)'!$H$7:$H$994,'Ex.Evidências (não mexer)'!$B$7:$B$994,$E60,'Ex.Evidências (não mexer)'!$D$7:$D$994,J$5)=0,"",SUMIFS('Ex.Evidências (não mexer)'!$H$7:$H$994,'Ex.Evidências (não mexer)'!$B$7:$B$994,$E60,'Ex.Evidências (não mexer)'!$D$7:$D$994,J$5))</f>
        <v/>
      </c>
      <c r="K60" s="51" t="str">
        <f>IF(SUMIFS('Ex.Evidências (não mexer)'!$H$7:$H$994,'Ex.Evidências (não mexer)'!$B$7:$B$994,$E60,'Ex.Evidências (não mexer)'!$D$7:$D$994,K$5)=0,"",SUMIFS('Ex.Evidências (não mexer)'!$H$7:$H$994,'Ex.Evidências (não mexer)'!$B$7:$B$994,$E60,'Ex.Evidências (não mexer)'!$D$7:$D$994,K$5))</f>
        <v/>
      </c>
      <c r="L60" s="51" t="str">
        <f>IF(SUMIFS('Ex.Evidências (não mexer)'!$H$7:$H$994,'Ex.Evidências (não mexer)'!$B$7:$B$994,$E60,'Ex.Evidências (não mexer)'!$D$7:$D$994,L$5)=0,"",SUMIFS('Ex.Evidências (não mexer)'!$H$7:$H$994,'Ex.Evidências (não mexer)'!$B$7:$B$994,$E60,'Ex.Evidências (não mexer)'!$D$7:$D$994,L$5))</f>
        <v/>
      </c>
      <c r="M60" s="51" t="str">
        <f>IF(SUMIFS('Ex.Evidências (não mexer)'!$H$7:$H$994,'Ex.Evidências (não mexer)'!$B$7:$B$994,$E60,'Ex.Evidências (não mexer)'!$D$7:$D$994,M$5)=0,"",SUMIFS('Ex.Evidências (não mexer)'!$H$7:$H$994,'Ex.Evidências (não mexer)'!$B$7:$B$994,$E60,'Ex.Evidências (não mexer)'!$D$7:$D$994,M$5))</f>
        <v/>
      </c>
      <c r="N60" s="51" t="str">
        <f>IF(SUMIFS('Ex.Evidências (não mexer)'!$H$7:$H$994,'Ex.Evidências (não mexer)'!$B$7:$B$994,$E60,'Ex.Evidências (não mexer)'!$D$7:$D$994,N$5)=0,"",SUMIFS('Ex.Evidências (não mexer)'!$H$7:$H$994,'Ex.Evidências (não mexer)'!$B$7:$B$994,$E60,'Ex.Evidências (não mexer)'!$D$7:$D$994,N$5))</f>
        <v/>
      </c>
      <c r="O60" s="51" t="str">
        <f>IF(SUMIFS('Ex.Evidências (não mexer)'!$H$7:$H$994,'Ex.Evidências (não mexer)'!$B$7:$B$994,$E60,'Ex.Evidências (não mexer)'!$D$7:$D$994,O$5)=0,"",SUMIFS('Ex.Evidências (não mexer)'!$H$7:$H$994,'Ex.Evidências (não mexer)'!$B$7:$B$994,$E60,'Ex.Evidências (não mexer)'!$D$7:$D$994,O$5))</f>
        <v/>
      </c>
      <c r="P60" s="51" t="str">
        <f>IF(SUMIFS('Ex.Evidências (não mexer)'!$H$7:$H$994,'Ex.Evidências (não mexer)'!$B$7:$B$994,$E60,'Ex.Evidências (não mexer)'!$D$7:$D$994,P$5)=0,"",SUMIFS('Ex.Evidências (não mexer)'!$H$7:$H$994,'Ex.Evidências (não mexer)'!$B$7:$B$994,$E60,'Ex.Evidências (não mexer)'!$D$7:$D$994,P$5))</f>
        <v/>
      </c>
      <c r="Q60" s="51" t="str">
        <f>IF(SUMIFS('Ex.Evidências (não mexer)'!$H$7:$H$994,'Ex.Evidências (não mexer)'!$B$7:$B$994,$E60,'Ex.Evidências (não mexer)'!$D$7:$D$994,Q$5)=0,"",SUMIFS('Ex.Evidências (não mexer)'!$H$7:$H$994,'Ex.Evidências (não mexer)'!$B$7:$B$994,$E60,'Ex.Evidências (não mexer)'!$D$7:$D$994,Q$5))</f>
        <v/>
      </c>
      <c r="R60" s="51" t="str">
        <f>IF(SUMIFS('Ex.Evidências (não mexer)'!$H$7:$H$994,'Ex.Evidências (não mexer)'!$B$7:$B$994,$E60,'Ex.Evidências (não mexer)'!$D$7:$D$994,R$5)=0,"",SUMIFS('Ex.Evidências (não mexer)'!$H$7:$H$994,'Ex.Evidências (não mexer)'!$B$7:$B$994,$E60,'Ex.Evidências (não mexer)'!$D$7:$D$994,R$5))</f>
        <v/>
      </c>
      <c r="S60" s="51" t="str">
        <f>IF(SUMIFS('Ex.Evidências (não mexer)'!$H$7:$H$994,'Ex.Evidências (não mexer)'!$B$7:$B$994,$E60,'Ex.Evidências (não mexer)'!$D$7:$D$994,S$5)=0,"",SUMIFS('Ex.Evidências (não mexer)'!$H$7:$H$994,'Ex.Evidências (não mexer)'!$B$7:$B$994,$E60,'Ex.Evidências (não mexer)'!$D$7:$D$994,S$5))</f>
        <v/>
      </c>
      <c r="T60" s="51" t="str">
        <f>IF(SUMIFS('Ex.Evidências (não mexer)'!$H$7:$H$994,'Ex.Evidências (não mexer)'!$B$7:$B$994,$E60,'Ex.Evidências (não mexer)'!$D$7:$D$994,T$5)=0,"",SUMIFS('Ex.Evidências (não mexer)'!$H$7:$H$994,'Ex.Evidências (não mexer)'!$B$7:$B$994,$E60,'Ex.Evidências (não mexer)'!$D$7:$D$994,T$5))</f>
        <v/>
      </c>
      <c r="U60" s="51" t="str">
        <f>IF(SUMIFS('Ex.Evidências (não mexer)'!$H$7:$H$994,'Ex.Evidências (não mexer)'!$B$7:$B$994,$E60,'Ex.Evidências (não mexer)'!$D$7:$D$994,U$5)=0,"",SUMIFS('Ex.Evidências (não mexer)'!$H$7:$H$994,'Ex.Evidências (não mexer)'!$B$7:$B$994,$E60,'Ex.Evidências (não mexer)'!$D$7:$D$994,U$5))</f>
        <v/>
      </c>
      <c r="W60" s="6">
        <f t="shared" si="12"/>
        <v>0</v>
      </c>
      <c r="X60" s="4"/>
      <c r="Y60" s="9">
        <f t="shared" si="13"/>
        <v>0</v>
      </c>
    </row>
    <row r="61" spans="2:25" ht="13" customHeight="1" x14ac:dyDescent="0.35">
      <c r="B61" s="68"/>
      <c r="D61" s="71"/>
      <c r="E61" s="52" t="s">
        <v>186</v>
      </c>
      <c r="F61" s="48"/>
      <c r="H61" s="49">
        <v>1</v>
      </c>
      <c r="J61" s="51" t="str">
        <f>IF(SUMIFS('Ex.Evidências (não mexer)'!$H$7:$H$994,'Ex.Evidências (não mexer)'!$B$7:$B$994,$E61,'Ex.Evidências (não mexer)'!$D$7:$D$994,J$5)=0,"",SUMIFS('Ex.Evidências (não mexer)'!$H$7:$H$994,'Ex.Evidências (não mexer)'!$B$7:$B$994,$E61,'Ex.Evidências (não mexer)'!$D$7:$D$994,J$5))</f>
        <v/>
      </c>
      <c r="K61" s="51" t="str">
        <f>IF(SUMIFS('Ex.Evidências (não mexer)'!$H$7:$H$994,'Ex.Evidências (não mexer)'!$B$7:$B$994,$E61,'Ex.Evidências (não mexer)'!$D$7:$D$994,K$5)=0,"",SUMIFS('Ex.Evidências (não mexer)'!$H$7:$H$994,'Ex.Evidências (não mexer)'!$B$7:$B$994,$E61,'Ex.Evidências (não mexer)'!$D$7:$D$994,K$5))</f>
        <v/>
      </c>
      <c r="L61" s="51" t="str">
        <f>IF(SUMIFS('Ex.Evidências (não mexer)'!$H$7:$H$994,'Ex.Evidências (não mexer)'!$B$7:$B$994,$E61,'Ex.Evidências (não mexer)'!$D$7:$D$994,L$5)=0,"",SUMIFS('Ex.Evidências (não mexer)'!$H$7:$H$994,'Ex.Evidências (não mexer)'!$B$7:$B$994,$E61,'Ex.Evidências (não mexer)'!$D$7:$D$994,L$5))</f>
        <v/>
      </c>
      <c r="M61" s="51" t="str">
        <f>IF(SUMIFS('Ex.Evidências (não mexer)'!$H$7:$H$994,'Ex.Evidências (não mexer)'!$B$7:$B$994,$E61,'Ex.Evidências (não mexer)'!$D$7:$D$994,M$5)=0,"",SUMIFS('Ex.Evidências (não mexer)'!$H$7:$H$994,'Ex.Evidências (não mexer)'!$B$7:$B$994,$E61,'Ex.Evidências (não mexer)'!$D$7:$D$994,M$5))</f>
        <v/>
      </c>
      <c r="N61" s="51" t="str">
        <f>IF(SUMIFS('Ex.Evidências (não mexer)'!$H$7:$H$994,'Ex.Evidências (não mexer)'!$B$7:$B$994,$E61,'Ex.Evidências (não mexer)'!$D$7:$D$994,N$5)=0,"",SUMIFS('Ex.Evidências (não mexer)'!$H$7:$H$994,'Ex.Evidências (não mexer)'!$B$7:$B$994,$E61,'Ex.Evidências (não mexer)'!$D$7:$D$994,N$5))</f>
        <v/>
      </c>
      <c r="O61" s="51" t="str">
        <f>IF(SUMIFS('Ex.Evidências (não mexer)'!$H$7:$H$994,'Ex.Evidências (não mexer)'!$B$7:$B$994,$E61,'Ex.Evidências (não mexer)'!$D$7:$D$994,O$5)=0,"",SUMIFS('Ex.Evidências (não mexer)'!$H$7:$H$994,'Ex.Evidências (não mexer)'!$B$7:$B$994,$E61,'Ex.Evidências (não mexer)'!$D$7:$D$994,O$5))</f>
        <v/>
      </c>
      <c r="P61" s="51" t="str">
        <f>IF(SUMIFS('Ex.Evidências (não mexer)'!$H$7:$H$994,'Ex.Evidências (não mexer)'!$B$7:$B$994,$E61,'Ex.Evidências (não mexer)'!$D$7:$D$994,P$5)=0,"",SUMIFS('Ex.Evidências (não mexer)'!$H$7:$H$994,'Ex.Evidências (não mexer)'!$B$7:$B$994,$E61,'Ex.Evidências (não mexer)'!$D$7:$D$994,P$5))</f>
        <v/>
      </c>
      <c r="Q61" s="51" t="str">
        <f>IF(SUMIFS('Ex.Evidências (não mexer)'!$H$7:$H$994,'Ex.Evidências (não mexer)'!$B$7:$B$994,$E61,'Ex.Evidências (não mexer)'!$D$7:$D$994,Q$5)=0,"",SUMIFS('Ex.Evidências (não mexer)'!$H$7:$H$994,'Ex.Evidências (não mexer)'!$B$7:$B$994,$E61,'Ex.Evidências (não mexer)'!$D$7:$D$994,Q$5))</f>
        <v/>
      </c>
      <c r="R61" s="51" t="str">
        <f>IF(SUMIFS('Ex.Evidências (não mexer)'!$H$7:$H$994,'Ex.Evidências (não mexer)'!$B$7:$B$994,$E61,'Ex.Evidências (não mexer)'!$D$7:$D$994,R$5)=0,"",SUMIFS('Ex.Evidências (não mexer)'!$H$7:$H$994,'Ex.Evidências (não mexer)'!$B$7:$B$994,$E61,'Ex.Evidências (não mexer)'!$D$7:$D$994,R$5))</f>
        <v/>
      </c>
      <c r="S61" s="51" t="str">
        <f>IF(SUMIFS('Ex.Evidências (não mexer)'!$H$7:$H$994,'Ex.Evidências (não mexer)'!$B$7:$B$994,$E61,'Ex.Evidências (não mexer)'!$D$7:$D$994,S$5)=0,"",SUMIFS('Ex.Evidências (não mexer)'!$H$7:$H$994,'Ex.Evidências (não mexer)'!$B$7:$B$994,$E61,'Ex.Evidências (não mexer)'!$D$7:$D$994,S$5))</f>
        <v/>
      </c>
      <c r="T61" s="51" t="str">
        <f>IF(SUMIFS('Ex.Evidências (não mexer)'!$H$7:$H$994,'Ex.Evidências (não mexer)'!$B$7:$B$994,$E61,'Ex.Evidências (não mexer)'!$D$7:$D$994,T$5)=0,"",SUMIFS('Ex.Evidências (não mexer)'!$H$7:$H$994,'Ex.Evidências (não mexer)'!$B$7:$B$994,$E61,'Ex.Evidências (não mexer)'!$D$7:$D$994,T$5))</f>
        <v/>
      </c>
      <c r="U61" s="51" t="str">
        <f>IF(SUMIFS('Ex.Evidências (não mexer)'!$H$7:$H$994,'Ex.Evidências (não mexer)'!$B$7:$B$994,$E61,'Ex.Evidências (não mexer)'!$D$7:$D$994,U$5)=0,"",SUMIFS('Ex.Evidências (não mexer)'!$H$7:$H$994,'Ex.Evidências (não mexer)'!$B$7:$B$994,$E61,'Ex.Evidências (não mexer)'!$D$7:$D$994,U$5))</f>
        <v/>
      </c>
      <c r="W61" s="6">
        <f t="shared" si="12"/>
        <v>0</v>
      </c>
      <c r="X61" s="4"/>
      <c r="Y61" s="9">
        <f t="shared" si="13"/>
        <v>0</v>
      </c>
    </row>
    <row r="62" spans="2:25" customFormat="1" ht="13" customHeight="1" x14ac:dyDescent="0.35">
      <c r="C62" s="43"/>
      <c r="D62" s="43"/>
      <c r="E62" s="43"/>
      <c r="F62" s="44"/>
      <c r="G62" s="43"/>
      <c r="H62" s="43"/>
      <c r="I62" s="43"/>
      <c r="J62" s="43"/>
      <c r="K62" s="43"/>
      <c r="L62" s="43"/>
    </row>
    <row r="63" spans="2:25" ht="13" customHeight="1" x14ac:dyDescent="0.35">
      <c r="D63" s="72" t="s">
        <v>187</v>
      </c>
      <c r="E63" s="72"/>
      <c r="F63" s="72"/>
      <c r="G63" s="72"/>
      <c r="H63" s="72"/>
      <c r="J63" s="51" cm="1">
        <f t="array" ref="J63">SUM(IF($H$7:$H$61&lt;&gt;0,J7:J61,))</f>
        <v>237.5</v>
      </c>
      <c r="K63" s="51" cm="1">
        <f t="array" ref="K63">SUM(IF($H$7:$H$61&lt;&gt;0,K7:K61,))</f>
        <v>5218.78</v>
      </c>
      <c r="L63" s="51" cm="1">
        <f t="array" ref="L63">SUM(IF($H$7:$H$61&lt;&gt;0,L7:L61,))</f>
        <v>60</v>
      </c>
      <c r="M63" s="11" cm="1">
        <f t="array" ref="M63">SUM(IF($H$7:$H$61&lt;&gt;0,M7:M61,))</f>
        <v>328.5</v>
      </c>
      <c r="N63" s="11" cm="1">
        <f t="array" ref="N63">SUM(IF($H$7:$H$61&lt;&gt;0,N7:N61,))</f>
        <v>957</v>
      </c>
      <c r="O63" s="11" cm="1">
        <f t="array" ref="O63">SUM(IF($H$7:$H$61&lt;&gt;0,O7:O61,))</f>
        <v>973.8</v>
      </c>
      <c r="P63" s="11" cm="1">
        <f t="array" ref="P63">SUM(IF($H$7:$H$61&lt;&gt;0,P7:P61,))</f>
        <v>978.75</v>
      </c>
      <c r="Q63" s="11" cm="1">
        <f t="array" ref="Q63">SUM(IF($H$7:$H$61&lt;&gt;0,Q7:Q61,))</f>
        <v>0</v>
      </c>
      <c r="R63" s="11" cm="1">
        <f t="array" ref="R63">SUM(IF($H$7:$H$61&lt;&gt;0,R7:R61,))</f>
        <v>0</v>
      </c>
      <c r="S63" s="11" cm="1">
        <f t="array" ref="S63">SUM(IF($H$7:$H$61&lt;&gt;0,S7:S61,))</f>
        <v>1050</v>
      </c>
      <c r="T63" s="11" cm="1">
        <f t="array" ref="T63">SUM(IF($H$7:$H$61&lt;&gt;0,T7:T61,))</f>
        <v>0</v>
      </c>
      <c r="U63" s="11" cm="1">
        <f t="array" ref="U63">SUM(IF($H$7:$H$61&lt;&gt;0,U7:U61,))</f>
        <v>0</v>
      </c>
      <c r="W63" s="7">
        <f>SUM(J63:U63)</f>
        <v>9804.33</v>
      </c>
      <c r="Y63" s="18">
        <f>SUM(Y7:Y61)</f>
        <v>1</v>
      </c>
    </row>
    <row r="65" spans="4:21" ht="13" customHeight="1" x14ac:dyDescent="0.35">
      <c r="D65" s="72" t="s">
        <v>188</v>
      </c>
      <c r="E65" s="72"/>
      <c r="F65" s="72"/>
      <c r="G65" s="72"/>
      <c r="H65" s="72"/>
      <c r="J65" s="73">
        <f>SUM(J63:L63)</f>
        <v>5516.28</v>
      </c>
      <c r="K65" s="74"/>
      <c r="L65" s="75"/>
      <c r="M65" s="63">
        <f>SUM(M63:O63)</f>
        <v>2259.3000000000002</v>
      </c>
      <c r="N65" s="64"/>
      <c r="O65" s="65"/>
      <c r="P65" s="63">
        <f>SUM(P63:R63)</f>
        <v>978.75</v>
      </c>
      <c r="Q65" s="64"/>
      <c r="R65" s="65"/>
      <c r="S65" s="63">
        <f>SUM(S63:U63)</f>
        <v>1050</v>
      </c>
      <c r="T65" s="64"/>
      <c r="U65" s="65"/>
    </row>
  </sheetData>
  <sheetProtection sheet="1" objects="1" scenarios="1"/>
  <mergeCells count="21">
    <mergeCell ref="B31:B37"/>
    <mergeCell ref="B39:B45"/>
    <mergeCell ref="B47:B53"/>
    <mergeCell ref="P65:R65"/>
    <mergeCell ref="S65:U65"/>
    <mergeCell ref="B55:B61"/>
    <mergeCell ref="D55:D61"/>
    <mergeCell ref="D63:H63"/>
    <mergeCell ref="D65:H65"/>
    <mergeCell ref="J65:L65"/>
    <mergeCell ref="M65:O65"/>
    <mergeCell ref="D47:D53"/>
    <mergeCell ref="D39:D45"/>
    <mergeCell ref="D31:D37"/>
    <mergeCell ref="C3:K3"/>
    <mergeCell ref="D23:D29"/>
    <mergeCell ref="B23:B29"/>
    <mergeCell ref="B7:B13"/>
    <mergeCell ref="B15:B21"/>
    <mergeCell ref="D15:D21"/>
    <mergeCell ref="D7:D13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F8B51-02DF-4F31-8358-B20124B17360}">
  <dimension ref="A1:BC114"/>
  <sheetViews>
    <sheetView showGridLines="0" zoomScale="86" zoomScaleNormal="86" workbookViewId="0">
      <selection activeCell="H26" sqref="H26"/>
    </sheetView>
  </sheetViews>
  <sheetFormatPr defaultColWidth="0" defaultRowHeight="13" customHeight="1" x14ac:dyDescent="0.35"/>
  <cols>
    <col min="1" max="1" width="2.54296875" style="3" customWidth="1"/>
    <col min="2" max="2" width="19.81640625" style="21" customWidth="1"/>
    <col min="3" max="3" width="45.54296875" style="16" customWidth="1"/>
    <col min="4" max="4" width="15.54296875" style="38" customWidth="1"/>
    <col min="5" max="5" width="20.54296875" style="16" customWidth="1"/>
    <col min="6" max="7" width="15.54296875" style="38" customWidth="1"/>
    <col min="8" max="8" width="22.54296875" style="25" customWidth="1"/>
    <col min="9" max="9" width="1.54296875" style="25" customWidth="1"/>
    <col min="10" max="10" width="30.54296875" style="16" customWidth="1"/>
    <col min="11" max="11" width="1.54296875" style="16" customWidth="1"/>
    <col min="12" max="12" width="150.54296875" style="16" customWidth="1"/>
    <col min="13" max="13" width="1.54296875" style="16" customWidth="1"/>
    <col min="14" max="14" width="10.54296875" style="16" hidden="1" customWidth="1"/>
    <col min="15" max="15" width="24.453125" style="16" hidden="1" customWidth="1"/>
    <col min="16" max="30" width="10.54296875" style="16" hidden="1" customWidth="1"/>
    <col min="31" max="31" width="2.54296875" style="3" hidden="1" customWidth="1"/>
    <col min="32" max="55" width="0" style="3" hidden="1" customWidth="1"/>
    <col min="56" max="16384" width="8.81640625" style="3" hidden="1"/>
  </cols>
  <sheetData>
    <row r="1" spans="2:30" s="1" customFormat="1" ht="40" customHeight="1" x14ac:dyDescent="0.3">
      <c r="C1" s="22" t="s">
        <v>3</v>
      </c>
      <c r="D1" s="82">
        <f>SUM(H7:H114)</f>
        <v>9804.33</v>
      </c>
      <c r="E1" s="82"/>
      <c r="F1" s="82"/>
      <c r="G1" s="29"/>
      <c r="K1" s="29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2:30" ht="13" customHeight="1" x14ac:dyDescent="0.35">
      <c r="B2" s="3"/>
      <c r="D2" s="16"/>
      <c r="F2" s="16"/>
      <c r="G2" s="16"/>
    </row>
    <row r="3" spans="2:30" ht="13" customHeight="1" x14ac:dyDescent="0.35">
      <c r="B3" s="5" t="s">
        <v>4</v>
      </c>
      <c r="C3" s="83" t="s">
        <v>5</v>
      </c>
      <c r="D3" s="84"/>
      <c r="E3" s="84"/>
      <c r="F3" s="84"/>
      <c r="G3" s="84"/>
      <c r="H3" s="84"/>
      <c r="I3" s="84"/>
      <c r="J3" s="85"/>
      <c r="K3"/>
      <c r="L3" s="55" t="s">
        <v>6</v>
      </c>
      <c r="M3"/>
      <c r="N3" s="27"/>
      <c r="O3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2:30" customFormat="1" ht="13" customHeight="1" x14ac:dyDescent="0.35">
      <c r="C4" s="23"/>
      <c r="D4" s="23"/>
      <c r="E4" s="23"/>
      <c r="F4" s="23"/>
      <c r="G4" s="23"/>
      <c r="H4" s="24"/>
      <c r="I4" s="24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</row>
    <row r="5" spans="2:30" s="16" customFormat="1" ht="29.15" customHeight="1" x14ac:dyDescent="0.35">
      <c r="B5" s="12" t="s">
        <v>7</v>
      </c>
      <c r="C5" s="12" t="s">
        <v>8</v>
      </c>
      <c r="D5" s="12" t="s">
        <v>9</v>
      </c>
      <c r="E5" s="12" t="s">
        <v>10</v>
      </c>
      <c r="F5" s="12" t="s">
        <v>11</v>
      </c>
      <c r="G5" s="12" t="s">
        <v>190</v>
      </c>
      <c r="H5" s="32" t="s">
        <v>12</v>
      </c>
      <c r="I5"/>
      <c r="J5" s="12" t="s">
        <v>13</v>
      </c>
      <c r="K5"/>
      <c r="L5" s="30" t="s">
        <v>14</v>
      </c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2:30" ht="14.5" x14ac:dyDescent="0.35">
      <c r="B6" s="3"/>
      <c r="C6"/>
      <c r="D6"/>
      <c r="E6"/>
      <c r="F6"/>
      <c r="G6"/>
      <c r="H6" s="53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2:30" ht="13" customHeight="1" x14ac:dyDescent="0.35">
      <c r="B7" s="37" t="s">
        <v>15</v>
      </c>
      <c r="C7" s="31" t="s">
        <v>16</v>
      </c>
      <c r="D7" s="36" t="s">
        <v>17</v>
      </c>
      <c r="E7" s="31">
        <v>237.5</v>
      </c>
      <c r="F7" s="39">
        <v>1</v>
      </c>
      <c r="G7" s="31"/>
      <c r="H7" s="35">
        <f>IF((E7*F7+G7)=0,"",E7*F7+G7)</f>
        <v>237.5</v>
      </c>
      <c r="I7"/>
      <c r="J7" s="56" t="s">
        <v>18</v>
      </c>
      <c r="K7"/>
      <c r="L7" s="31" t="s">
        <v>19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2:30" ht="13" customHeight="1" x14ac:dyDescent="0.35">
      <c r="B8" s="37" t="s">
        <v>20</v>
      </c>
      <c r="C8" s="31" t="s">
        <v>21</v>
      </c>
      <c r="D8" s="36" t="s">
        <v>22</v>
      </c>
      <c r="E8" s="31">
        <v>503.28</v>
      </c>
      <c r="F8" s="39">
        <v>1</v>
      </c>
      <c r="G8" s="31"/>
      <c r="H8" s="35">
        <f t="shared" ref="H8:H69" si="0">IF((E8*F8+G8)=0,"",E8*F8+G8)</f>
        <v>503.28</v>
      </c>
      <c r="I8"/>
      <c r="J8" s="56" t="s">
        <v>23</v>
      </c>
      <c r="K8"/>
      <c r="L8" s="31" t="s">
        <v>24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2:30" ht="13" customHeight="1" x14ac:dyDescent="0.35">
      <c r="B9" s="37" t="s">
        <v>20</v>
      </c>
      <c r="C9" s="31" t="s">
        <v>25</v>
      </c>
      <c r="D9" s="36" t="s">
        <v>22</v>
      </c>
      <c r="E9" s="31">
        <v>142</v>
      </c>
      <c r="F9" s="39">
        <v>1</v>
      </c>
      <c r="G9" s="31"/>
      <c r="H9" s="35">
        <f t="shared" si="0"/>
        <v>142</v>
      </c>
      <c r="I9"/>
      <c r="J9" s="56" t="s">
        <v>26</v>
      </c>
      <c r="K9"/>
      <c r="L9" s="31" t="s">
        <v>27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2:30" ht="13" customHeight="1" x14ac:dyDescent="0.35">
      <c r="B10" s="37" t="s">
        <v>20</v>
      </c>
      <c r="C10" s="31" t="s">
        <v>28</v>
      </c>
      <c r="D10" s="36" t="s">
        <v>22</v>
      </c>
      <c r="E10" s="31">
        <v>140</v>
      </c>
      <c r="F10" s="39">
        <v>1</v>
      </c>
      <c r="G10" s="31"/>
      <c r="H10" s="35">
        <f t="shared" si="0"/>
        <v>140</v>
      </c>
      <c r="I10"/>
      <c r="J10" s="56" t="s">
        <v>29</v>
      </c>
      <c r="K10"/>
      <c r="L10" s="31" t="s">
        <v>30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2:30" ht="13" customHeight="1" x14ac:dyDescent="0.35">
      <c r="B11" s="37" t="s">
        <v>20</v>
      </c>
      <c r="C11" s="31" t="s">
        <v>31</v>
      </c>
      <c r="D11" s="36" t="s">
        <v>22</v>
      </c>
      <c r="E11" s="31">
        <v>138</v>
      </c>
      <c r="F11" s="39">
        <v>1</v>
      </c>
      <c r="G11" s="31"/>
      <c r="H11" s="35">
        <f t="shared" si="0"/>
        <v>138</v>
      </c>
      <c r="I11"/>
      <c r="J11" s="56" t="s">
        <v>32</v>
      </c>
      <c r="K11"/>
      <c r="L11" s="31" t="s">
        <v>33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2:30" ht="13" customHeight="1" x14ac:dyDescent="0.35">
      <c r="B12" s="37" t="s">
        <v>20</v>
      </c>
      <c r="C12" s="31" t="s">
        <v>34</v>
      </c>
      <c r="D12" s="36" t="s">
        <v>22</v>
      </c>
      <c r="E12" s="31">
        <v>40</v>
      </c>
      <c r="F12" s="39">
        <v>2</v>
      </c>
      <c r="G12" s="31"/>
      <c r="H12" s="35">
        <f t="shared" si="0"/>
        <v>80</v>
      </c>
      <c r="I12"/>
      <c r="J12" s="56" t="s">
        <v>35</v>
      </c>
      <c r="K12"/>
      <c r="L12" s="31" t="s">
        <v>36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2:30" ht="13" customHeight="1" x14ac:dyDescent="0.35">
      <c r="B13" s="37" t="s">
        <v>20</v>
      </c>
      <c r="C13" s="31" t="s">
        <v>37</v>
      </c>
      <c r="D13" s="36" t="s">
        <v>22</v>
      </c>
      <c r="E13" s="31">
        <v>30</v>
      </c>
      <c r="F13" s="39">
        <v>1</v>
      </c>
      <c r="G13" s="31"/>
      <c r="H13" s="35">
        <f t="shared" si="0"/>
        <v>30</v>
      </c>
      <c r="I13"/>
      <c r="J13" s="56" t="s">
        <v>38</v>
      </c>
      <c r="K13"/>
      <c r="L13" s="31" t="s">
        <v>36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2:30" ht="13" customHeight="1" x14ac:dyDescent="0.35">
      <c r="B14" s="37" t="s">
        <v>39</v>
      </c>
      <c r="C14" s="31" t="s">
        <v>40</v>
      </c>
      <c r="D14" s="36" t="s">
        <v>22</v>
      </c>
      <c r="E14" s="31">
        <v>1006</v>
      </c>
      <c r="F14" s="39">
        <v>1</v>
      </c>
      <c r="G14" s="31"/>
      <c r="H14" s="35">
        <f t="shared" si="0"/>
        <v>1006</v>
      </c>
      <c r="I14"/>
      <c r="J14" s="56" t="s">
        <v>41</v>
      </c>
      <c r="K14"/>
      <c r="L14" s="31" t="s">
        <v>42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2:30" ht="13" customHeight="1" x14ac:dyDescent="0.35">
      <c r="B15" s="37" t="s">
        <v>43</v>
      </c>
      <c r="C15" s="31" t="s">
        <v>44</v>
      </c>
      <c r="D15" s="36" t="s">
        <v>22</v>
      </c>
      <c r="E15" s="31">
        <v>2885</v>
      </c>
      <c r="F15" s="39">
        <v>1</v>
      </c>
      <c r="G15" s="31"/>
      <c r="H15" s="35">
        <f t="shared" si="0"/>
        <v>2885</v>
      </c>
      <c r="I15"/>
      <c r="J15" s="56" t="s">
        <v>45</v>
      </c>
      <c r="K15"/>
      <c r="L15" s="31" t="s">
        <v>46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2:30" ht="13" customHeight="1" x14ac:dyDescent="0.35">
      <c r="B16" s="37" t="s">
        <v>43</v>
      </c>
      <c r="C16" s="31" t="s">
        <v>47</v>
      </c>
      <c r="D16" s="36" t="s">
        <v>22</v>
      </c>
      <c r="E16" s="31">
        <v>290</v>
      </c>
      <c r="F16" s="39">
        <v>1</v>
      </c>
      <c r="G16" s="31"/>
      <c r="H16" s="35">
        <f t="shared" si="0"/>
        <v>290</v>
      </c>
      <c r="I16"/>
      <c r="J16" s="56" t="s">
        <v>48</v>
      </c>
      <c r="K16"/>
      <c r="L16" s="31" t="s">
        <v>49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2:30" ht="13" customHeight="1" x14ac:dyDescent="0.35">
      <c r="B17" s="37" t="s">
        <v>50</v>
      </c>
      <c r="C17" s="31" t="s">
        <v>51</v>
      </c>
      <c r="D17" s="36" t="s">
        <v>22</v>
      </c>
      <c r="E17" s="31">
        <v>4.5</v>
      </c>
      <c r="F17" s="39">
        <v>1</v>
      </c>
      <c r="G17" s="31"/>
      <c r="H17" s="35">
        <f t="shared" si="0"/>
        <v>4.5</v>
      </c>
      <c r="I17"/>
      <c r="J17" s="56" t="s">
        <v>52</v>
      </c>
      <c r="K17"/>
      <c r="L17" s="31" t="s">
        <v>53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2:30" ht="13" customHeight="1" x14ac:dyDescent="0.35">
      <c r="B18" s="37" t="s">
        <v>43</v>
      </c>
      <c r="C18" s="31" t="s">
        <v>54</v>
      </c>
      <c r="D18" s="36" t="s">
        <v>55</v>
      </c>
      <c r="E18" s="31">
        <v>30</v>
      </c>
      <c r="F18" s="39">
        <v>2</v>
      </c>
      <c r="G18" s="31"/>
      <c r="H18" s="35">
        <f t="shared" si="0"/>
        <v>60</v>
      </c>
      <c r="I18"/>
      <c r="J18" s="56" t="s">
        <v>56</v>
      </c>
      <c r="K18"/>
      <c r="L18" s="31" t="s">
        <v>57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2:30" ht="13" customHeight="1" x14ac:dyDescent="0.35">
      <c r="B19" s="37" t="s">
        <v>50</v>
      </c>
      <c r="C19" s="31" t="s">
        <v>58</v>
      </c>
      <c r="D19" s="36" t="s">
        <v>59</v>
      </c>
      <c r="E19" s="31">
        <v>9</v>
      </c>
      <c r="F19" s="39">
        <v>3</v>
      </c>
      <c r="G19" s="31"/>
      <c r="H19" s="35">
        <f t="shared" si="0"/>
        <v>27</v>
      </c>
      <c r="I19"/>
      <c r="J19" s="56" t="s">
        <v>60</v>
      </c>
      <c r="K19"/>
      <c r="L19" s="31" t="s">
        <v>61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2:30" ht="13" customHeight="1" x14ac:dyDescent="0.35">
      <c r="B20" s="37" t="s">
        <v>50</v>
      </c>
      <c r="C20" s="31" t="s">
        <v>62</v>
      </c>
      <c r="D20" s="36" t="s">
        <v>59</v>
      </c>
      <c r="E20" s="31">
        <v>19.5</v>
      </c>
      <c r="F20" s="39">
        <v>1</v>
      </c>
      <c r="G20" s="31"/>
      <c r="H20" s="35">
        <f t="shared" si="0"/>
        <v>19.5</v>
      </c>
      <c r="I20"/>
      <c r="J20" s="56" t="s">
        <v>63</v>
      </c>
      <c r="K20"/>
      <c r="L20" s="31" t="s">
        <v>64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2:30" ht="13" customHeight="1" x14ac:dyDescent="0.35">
      <c r="B21" s="37" t="s">
        <v>15</v>
      </c>
      <c r="C21" s="31" t="s">
        <v>65</v>
      </c>
      <c r="D21" s="36" t="s">
        <v>59</v>
      </c>
      <c r="E21" s="31">
        <v>190</v>
      </c>
      <c r="F21" s="39">
        <v>1</v>
      </c>
      <c r="G21" s="31"/>
      <c r="H21" s="35">
        <f t="shared" si="0"/>
        <v>190</v>
      </c>
      <c r="I21"/>
      <c r="J21" s="56" t="s">
        <v>66</v>
      </c>
      <c r="K21"/>
      <c r="L21" s="31" t="s">
        <v>67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2:30" ht="13" customHeight="1" x14ac:dyDescent="0.35">
      <c r="B22" s="37" t="s">
        <v>50</v>
      </c>
      <c r="C22" s="31" t="s">
        <v>68</v>
      </c>
      <c r="D22" s="36" t="s">
        <v>59</v>
      </c>
      <c r="E22" s="31">
        <v>34</v>
      </c>
      <c r="F22" s="39">
        <v>1</v>
      </c>
      <c r="G22" s="31"/>
      <c r="H22" s="35">
        <f t="shared" si="0"/>
        <v>34</v>
      </c>
      <c r="I22"/>
      <c r="J22" s="56" t="s">
        <v>69</v>
      </c>
      <c r="K22"/>
      <c r="L22" s="31" t="s">
        <v>70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2:30" ht="13" customHeight="1" x14ac:dyDescent="0.35">
      <c r="B23" s="37" t="s">
        <v>50</v>
      </c>
      <c r="C23" s="31" t="s">
        <v>71</v>
      </c>
      <c r="D23" s="36" t="s">
        <v>59</v>
      </c>
      <c r="E23" s="31">
        <v>19</v>
      </c>
      <c r="F23" s="39">
        <v>1</v>
      </c>
      <c r="G23" s="31"/>
      <c r="H23" s="35">
        <f t="shared" si="0"/>
        <v>19</v>
      </c>
      <c r="I23"/>
      <c r="J23" s="56" t="s">
        <v>72</v>
      </c>
      <c r="K23"/>
      <c r="L23" s="33" t="s">
        <v>73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2:30" ht="13" customHeight="1" x14ac:dyDescent="0.35">
      <c r="B24" s="37" t="s">
        <v>50</v>
      </c>
      <c r="C24" s="31" t="s">
        <v>62</v>
      </c>
      <c r="D24" s="36" t="s">
        <v>59</v>
      </c>
      <c r="E24" s="31">
        <v>19.5</v>
      </c>
      <c r="F24" s="39">
        <v>2</v>
      </c>
      <c r="G24" s="31"/>
      <c r="H24" s="35">
        <f t="shared" si="0"/>
        <v>39</v>
      </c>
      <c r="I24"/>
      <c r="J24" s="56" t="s">
        <v>63</v>
      </c>
      <c r="K24"/>
      <c r="L24" s="31" t="s">
        <v>74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2:30" ht="13" customHeight="1" x14ac:dyDescent="0.35">
      <c r="B25" s="37" t="s">
        <v>15</v>
      </c>
      <c r="C25" s="31" t="s">
        <v>75</v>
      </c>
      <c r="D25" s="36" t="s">
        <v>76</v>
      </c>
      <c r="E25" s="31">
        <v>300</v>
      </c>
      <c r="F25" s="39">
        <v>2</v>
      </c>
      <c r="G25" s="31"/>
      <c r="H25" s="35">
        <f t="shared" si="0"/>
        <v>600</v>
      </c>
      <c r="I25"/>
      <c r="J25" s="56" t="s">
        <v>77</v>
      </c>
      <c r="K25"/>
      <c r="L25" s="31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2:30" ht="13" customHeight="1" x14ac:dyDescent="0.35">
      <c r="B26" s="37" t="s">
        <v>15</v>
      </c>
      <c r="C26" s="31" t="s">
        <v>78</v>
      </c>
      <c r="D26" s="36" t="s">
        <v>76</v>
      </c>
      <c r="E26" s="31">
        <v>110</v>
      </c>
      <c r="F26" s="39">
        <v>2</v>
      </c>
      <c r="G26" s="31"/>
      <c r="H26" s="35">
        <f t="shared" si="0"/>
        <v>220</v>
      </c>
      <c r="I26"/>
      <c r="J26" s="56" t="s">
        <v>79</v>
      </c>
      <c r="K26"/>
      <c r="L26" s="3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2:30" ht="13" customHeight="1" x14ac:dyDescent="0.35">
      <c r="B27" s="37" t="s">
        <v>50</v>
      </c>
      <c r="C27" s="31" t="s">
        <v>80</v>
      </c>
      <c r="D27" s="36" t="s">
        <v>76</v>
      </c>
      <c r="E27" s="31">
        <v>20</v>
      </c>
      <c r="F27" s="39">
        <v>1</v>
      </c>
      <c r="G27" s="31"/>
      <c r="H27" s="35">
        <f t="shared" si="0"/>
        <v>20</v>
      </c>
      <c r="I27"/>
      <c r="J27" s="56" t="s">
        <v>81</v>
      </c>
      <c r="K27"/>
      <c r="L27" s="3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2:30" ht="13" customHeight="1" x14ac:dyDescent="0.35">
      <c r="B28" s="37" t="s">
        <v>50</v>
      </c>
      <c r="C28" s="31" t="s">
        <v>82</v>
      </c>
      <c r="D28" s="36" t="s">
        <v>76</v>
      </c>
      <c r="E28" s="31">
        <v>39</v>
      </c>
      <c r="F28" s="39">
        <v>3</v>
      </c>
      <c r="G28" s="31"/>
      <c r="H28" s="35">
        <f t="shared" si="0"/>
        <v>117</v>
      </c>
      <c r="I28"/>
      <c r="J28" s="56" t="s">
        <v>83</v>
      </c>
      <c r="K28"/>
      <c r="L28" s="31" t="s">
        <v>84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2:30" ht="13" customHeight="1" x14ac:dyDescent="0.35">
      <c r="B29" s="37" t="s">
        <v>20</v>
      </c>
      <c r="C29" s="31" t="s">
        <v>25</v>
      </c>
      <c r="D29" s="36" t="s">
        <v>85</v>
      </c>
      <c r="E29" s="31">
        <v>78</v>
      </c>
      <c r="F29" s="39">
        <v>1</v>
      </c>
      <c r="G29" s="31"/>
      <c r="H29" s="35">
        <f t="shared" si="0"/>
        <v>78</v>
      </c>
      <c r="I29"/>
      <c r="J29" s="56" t="s">
        <v>86</v>
      </c>
      <c r="K29"/>
      <c r="L29" s="3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2:30" ht="13" customHeight="1" x14ac:dyDescent="0.35">
      <c r="B30" s="37" t="s">
        <v>15</v>
      </c>
      <c r="C30" s="31" t="s">
        <v>87</v>
      </c>
      <c r="D30" s="36" t="s">
        <v>85</v>
      </c>
      <c r="E30" s="31">
        <v>191</v>
      </c>
      <c r="F30" s="39">
        <v>3</v>
      </c>
      <c r="G30" s="31"/>
      <c r="H30" s="35">
        <f t="shared" si="0"/>
        <v>573</v>
      </c>
      <c r="I30"/>
      <c r="J30" s="56" t="s">
        <v>88</v>
      </c>
      <c r="K30"/>
      <c r="L30" s="3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2:30" ht="13" customHeight="1" x14ac:dyDescent="0.35">
      <c r="B31" s="37" t="s">
        <v>15</v>
      </c>
      <c r="C31" s="31" t="s">
        <v>89</v>
      </c>
      <c r="D31" s="36" t="s">
        <v>85</v>
      </c>
      <c r="E31" s="31">
        <v>119</v>
      </c>
      <c r="F31" s="39">
        <v>1</v>
      </c>
      <c r="G31" s="31"/>
      <c r="H31" s="35">
        <f t="shared" si="0"/>
        <v>119</v>
      </c>
      <c r="I31"/>
      <c r="J31" s="56" t="s">
        <v>90</v>
      </c>
      <c r="K31"/>
      <c r="L31" s="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2:30" ht="13" customHeight="1" x14ac:dyDescent="0.35">
      <c r="B32" s="37" t="s">
        <v>50</v>
      </c>
      <c r="C32" s="31" t="s">
        <v>91</v>
      </c>
      <c r="D32" s="36" t="s">
        <v>85</v>
      </c>
      <c r="E32" s="31">
        <v>13</v>
      </c>
      <c r="F32" s="39">
        <v>4</v>
      </c>
      <c r="G32" s="31"/>
      <c r="H32" s="35">
        <f t="shared" si="0"/>
        <v>52</v>
      </c>
      <c r="I32"/>
      <c r="J32" s="56" t="s">
        <v>92</v>
      </c>
      <c r="K32"/>
      <c r="L32" s="31" t="s">
        <v>93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2:30" ht="13" customHeight="1" x14ac:dyDescent="0.35">
      <c r="B33" s="37" t="s">
        <v>50</v>
      </c>
      <c r="C33" s="31" t="s">
        <v>94</v>
      </c>
      <c r="D33" s="36" t="s">
        <v>85</v>
      </c>
      <c r="E33" s="59">
        <v>1.96</v>
      </c>
      <c r="F33" s="39">
        <v>5</v>
      </c>
      <c r="G33" s="31">
        <v>32</v>
      </c>
      <c r="H33" s="35">
        <f t="shared" si="0"/>
        <v>41.8</v>
      </c>
      <c r="I33"/>
      <c r="J33" s="56" t="s">
        <v>95</v>
      </c>
      <c r="K33"/>
      <c r="L33" s="31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2:30" ht="13" customHeight="1" x14ac:dyDescent="0.35">
      <c r="B34" s="37" t="s">
        <v>96</v>
      </c>
      <c r="C34" s="31" t="s">
        <v>97</v>
      </c>
      <c r="D34" s="36" t="s">
        <v>85</v>
      </c>
      <c r="E34" s="59">
        <v>110</v>
      </c>
      <c r="F34" s="39">
        <v>1</v>
      </c>
      <c r="G34" s="31"/>
      <c r="H34" s="35">
        <f t="shared" si="0"/>
        <v>110</v>
      </c>
      <c r="I34"/>
      <c r="J34" s="56" t="s">
        <v>98</v>
      </c>
      <c r="K34"/>
      <c r="L34" s="31" t="s">
        <v>99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2:30" ht="13" customHeight="1" x14ac:dyDescent="0.35">
      <c r="B35" s="37" t="s">
        <v>100</v>
      </c>
      <c r="C35" s="31" t="s">
        <v>101</v>
      </c>
      <c r="D35" s="36" t="s">
        <v>102</v>
      </c>
      <c r="E35" s="59">
        <v>359.1</v>
      </c>
      <c r="F35" s="39">
        <v>1</v>
      </c>
      <c r="G35" s="31"/>
      <c r="H35" s="35">
        <f t="shared" si="0"/>
        <v>359.1</v>
      </c>
      <c r="I35"/>
      <c r="J35" s="56" t="s">
        <v>103</v>
      </c>
      <c r="K35"/>
      <c r="L35" s="31" t="s">
        <v>104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2:30" ht="13" customHeight="1" x14ac:dyDescent="0.35">
      <c r="B36" s="37" t="s">
        <v>100</v>
      </c>
      <c r="C36" s="31" t="s">
        <v>105</v>
      </c>
      <c r="D36" s="36" t="s">
        <v>102</v>
      </c>
      <c r="E36" s="59">
        <v>538.65</v>
      </c>
      <c r="F36" s="39">
        <v>1</v>
      </c>
      <c r="G36" s="31"/>
      <c r="H36" s="35">
        <f t="shared" si="0"/>
        <v>538.65</v>
      </c>
      <c r="I36"/>
      <c r="J36" s="56" t="s">
        <v>106</v>
      </c>
      <c r="K36"/>
      <c r="L36" s="31" t="s">
        <v>104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2:30" ht="13" customHeight="1" x14ac:dyDescent="0.35">
      <c r="B37" s="37" t="s">
        <v>107</v>
      </c>
      <c r="C37" s="31" t="s">
        <v>108</v>
      </c>
      <c r="D37" s="36" t="s">
        <v>102</v>
      </c>
      <c r="E37" s="59">
        <v>27</v>
      </c>
      <c r="F37" s="39">
        <v>3</v>
      </c>
      <c r="G37" s="31"/>
      <c r="H37" s="35">
        <f t="shared" si="0"/>
        <v>81</v>
      </c>
      <c r="I37"/>
      <c r="J37" s="56" t="s">
        <v>109</v>
      </c>
      <c r="K37"/>
      <c r="L37" s="31" t="s">
        <v>110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2:30" ht="13" customHeight="1" x14ac:dyDescent="0.35">
      <c r="B38" s="37" t="s">
        <v>111</v>
      </c>
      <c r="C38" s="31" t="s">
        <v>112</v>
      </c>
      <c r="D38" s="36" t="s">
        <v>113</v>
      </c>
      <c r="E38" s="31">
        <v>210</v>
      </c>
      <c r="F38" s="39">
        <v>5</v>
      </c>
      <c r="G38" s="31"/>
      <c r="H38" s="35">
        <f t="shared" si="0"/>
        <v>1050</v>
      </c>
      <c r="I38"/>
      <c r="J38" s="56" t="s">
        <v>114</v>
      </c>
      <c r="K38"/>
      <c r="L38" s="31" t="s">
        <v>115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2:30" ht="13" customHeight="1" x14ac:dyDescent="0.35">
      <c r="B39" s="37"/>
      <c r="C39" s="31"/>
      <c r="D39" s="36"/>
      <c r="E39" s="31"/>
      <c r="F39" s="39"/>
      <c r="G39" s="31"/>
      <c r="H39" s="35" t="str">
        <f t="shared" si="0"/>
        <v/>
      </c>
      <c r="I39"/>
      <c r="J39" s="57"/>
      <c r="K39"/>
      <c r="L39" s="31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2:30" ht="13" customHeight="1" x14ac:dyDescent="0.35">
      <c r="B40" s="37"/>
      <c r="C40" s="31"/>
      <c r="D40" s="36"/>
      <c r="E40" s="31"/>
      <c r="F40" s="39"/>
      <c r="G40" s="31"/>
      <c r="H40" s="35" t="str">
        <f t="shared" si="0"/>
        <v/>
      </c>
      <c r="I40"/>
      <c r="J40" s="57"/>
      <c r="K40"/>
      <c r="L40" s="31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2:30" ht="13" customHeight="1" x14ac:dyDescent="0.35">
      <c r="B41" s="37"/>
      <c r="C41" s="31"/>
      <c r="D41" s="36"/>
      <c r="E41" s="31"/>
      <c r="F41" s="39"/>
      <c r="G41" s="31"/>
      <c r="H41" s="35" t="str">
        <f t="shared" si="0"/>
        <v/>
      </c>
      <c r="I41"/>
      <c r="J41" s="57"/>
      <c r="K41"/>
      <c r="L41" s="3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2:30" ht="13" customHeight="1" x14ac:dyDescent="0.35">
      <c r="B42" s="37"/>
      <c r="C42" s="31"/>
      <c r="D42" s="36"/>
      <c r="E42" s="31"/>
      <c r="F42" s="39"/>
      <c r="G42" s="31"/>
      <c r="H42" s="35" t="str">
        <f t="shared" si="0"/>
        <v/>
      </c>
      <c r="I42"/>
      <c r="J42" s="57"/>
      <c r="K42"/>
      <c r="L42" s="31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2:30" ht="13" customHeight="1" x14ac:dyDescent="0.35">
      <c r="B43" s="37"/>
      <c r="C43" s="31"/>
      <c r="D43" s="36"/>
      <c r="E43" s="31"/>
      <c r="F43" s="39"/>
      <c r="G43" s="31"/>
      <c r="H43" s="35" t="str">
        <f t="shared" si="0"/>
        <v/>
      </c>
      <c r="I43"/>
      <c r="J43" s="57"/>
      <c r="K43"/>
      <c r="L43" s="31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2:30" ht="13" customHeight="1" x14ac:dyDescent="0.35">
      <c r="B44" s="37"/>
      <c r="C44" s="31"/>
      <c r="D44" s="36"/>
      <c r="E44" s="31"/>
      <c r="F44" s="39"/>
      <c r="G44" s="31"/>
      <c r="H44" s="35" t="str">
        <f t="shared" si="0"/>
        <v/>
      </c>
      <c r="I44"/>
      <c r="J44" s="57"/>
      <c r="K44"/>
      <c r="L44" s="31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2:30" ht="13" customHeight="1" x14ac:dyDescent="0.35">
      <c r="B45" s="37"/>
      <c r="C45" s="31"/>
      <c r="D45" s="36"/>
      <c r="E45" s="31"/>
      <c r="F45" s="39"/>
      <c r="G45" s="31"/>
      <c r="H45" s="35" t="str">
        <f t="shared" si="0"/>
        <v/>
      </c>
      <c r="I45"/>
      <c r="J45" s="57"/>
      <c r="K45"/>
      <c r="L45" s="31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2:30" ht="13" customHeight="1" x14ac:dyDescent="0.35">
      <c r="B46" s="37"/>
      <c r="C46" s="31"/>
      <c r="D46" s="36"/>
      <c r="E46" s="31"/>
      <c r="F46" s="39"/>
      <c r="G46" s="31"/>
      <c r="H46" s="35" t="str">
        <f t="shared" si="0"/>
        <v/>
      </c>
      <c r="I46"/>
      <c r="J46" s="57"/>
      <c r="K46"/>
      <c r="L46" s="31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2:30" ht="13" customHeight="1" x14ac:dyDescent="0.35">
      <c r="B47" s="37"/>
      <c r="C47" s="31"/>
      <c r="D47" s="36"/>
      <c r="E47" s="31"/>
      <c r="F47" s="39"/>
      <c r="G47" s="31"/>
      <c r="H47" s="35" t="str">
        <f t="shared" si="0"/>
        <v/>
      </c>
      <c r="I47"/>
      <c r="J47" s="57"/>
      <c r="K47"/>
      <c r="L47" s="31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2:30" ht="13" customHeight="1" x14ac:dyDescent="0.35">
      <c r="B48" s="37"/>
      <c r="C48" s="31"/>
      <c r="D48" s="36"/>
      <c r="E48" s="31"/>
      <c r="F48" s="39"/>
      <c r="G48" s="31"/>
      <c r="H48" s="35" t="str">
        <f t="shared" si="0"/>
        <v/>
      </c>
      <c r="I48"/>
      <c r="J48" s="57"/>
      <c r="K48"/>
      <c r="L48" s="31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2:30" ht="13" customHeight="1" x14ac:dyDescent="0.35">
      <c r="B49" s="37"/>
      <c r="C49" s="31"/>
      <c r="D49" s="36"/>
      <c r="E49" s="31"/>
      <c r="F49" s="39"/>
      <c r="G49" s="31"/>
      <c r="H49" s="35" t="str">
        <f t="shared" si="0"/>
        <v/>
      </c>
      <c r="I49"/>
      <c r="J49" s="57"/>
      <c r="K49"/>
      <c r="L49" s="31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2:30" ht="13" customHeight="1" x14ac:dyDescent="0.35">
      <c r="B50" s="37"/>
      <c r="C50" s="31"/>
      <c r="D50" s="36"/>
      <c r="E50" s="31"/>
      <c r="F50" s="39"/>
      <c r="G50" s="31"/>
      <c r="H50" s="35" t="str">
        <f t="shared" si="0"/>
        <v/>
      </c>
      <c r="I50"/>
      <c r="J50" s="57"/>
      <c r="K50"/>
      <c r="L50" s="31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2:30" ht="13" customHeight="1" x14ac:dyDescent="0.35">
      <c r="B51" s="37"/>
      <c r="C51" s="31"/>
      <c r="D51" s="36"/>
      <c r="E51" s="31"/>
      <c r="F51" s="39"/>
      <c r="G51" s="31"/>
      <c r="H51" s="35" t="str">
        <f t="shared" si="0"/>
        <v/>
      </c>
      <c r="I51"/>
      <c r="J51" s="57"/>
      <c r="K51"/>
      <c r="L51" s="3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2:30" ht="13" customHeight="1" x14ac:dyDescent="0.35">
      <c r="B52" s="37"/>
      <c r="C52" s="31"/>
      <c r="D52" s="36"/>
      <c r="E52" s="31"/>
      <c r="F52" s="39"/>
      <c r="G52" s="31"/>
      <c r="H52" s="35" t="str">
        <f t="shared" si="0"/>
        <v/>
      </c>
      <c r="I52"/>
      <c r="J52" s="57"/>
      <c r="K52"/>
      <c r="L52" s="31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2:30" ht="13" customHeight="1" x14ac:dyDescent="0.35">
      <c r="B53" s="37"/>
      <c r="C53" s="31"/>
      <c r="D53" s="36"/>
      <c r="E53" s="31"/>
      <c r="F53" s="39"/>
      <c r="G53" s="31"/>
      <c r="H53" s="35" t="str">
        <f t="shared" si="0"/>
        <v/>
      </c>
      <c r="I53"/>
      <c r="J53" s="57"/>
      <c r="K53"/>
      <c r="L53" s="31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2:30" ht="13" customHeight="1" x14ac:dyDescent="0.35">
      <c r="B54" s="37"/>
      <c r="C54" s="31"/>
      <c r="D54" s="36"/>
      <c r="E54" s="31"/>
      <c r="F54" s="39"/>
      <c r="G54" s="31"/>
      <c r="H54" s="35" t="str">
        <f t="shared" si="0"/>
        <v/>
      </c>
      <c r="I54"/>
      <c r="J54" s="57"/>
      <c r="K54"/>
      <c r="L54" s="31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2:30" ht="13" customHeight="1" x14ac:dyDescent="0.35">
      <c r="B55" s="37"/>
      <c r="C55" s="31"/>
      <c r="D55" s="36"/>
      <c r="E55" s="31"/>
      <c r="F55" s="39"/>
      <c r="G55" s="31"/>
      <c r="H55" s="35" t="str">
        <f t="shared" si="0"/>
        <v/>
      </c>
      <c r="I55"/>
      <c r="J55" s="57"/>
      <c r="K55"/>
      <c r="L55" s="31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2:30" ht="13" customHeight="1" x14ac:dyDescent="0.35">
      <c r="B56" s="37"/>
      <c r="C56" s="31"/>
      <c r="D56" s="36"/>
      <c r="E56" s="31"/>
      <c r="F56" s="39"/>
      <c r="G56" s="31"/>
      <c r="H56" s="35" t="str">
        <f t="shared" si="0"/>
        <v/>
      </c>
      <c r="I56"/>
      <c r="J56" s="57"/>
      <c r="K56"/>
      <c r="L56" s="31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2:30" ht="13" customHeight="1" x14ac:dyDescent="0.35">
      <c r="B57" s="37"/>
      <c r="C57" s="31"/>
      <c r="D57" s="36"/>
      <c r="E57" s="31"/>
      <c r="F57" s="39"/>
      <c r="G57" s="31"/>
      <c r="H57" s="35" t="str">
        <f t="shared" si="0"/>
        <v/>
      </c>
      <c r="I57"/>
      <c r="J57" s="57"/>
      <c r="K57"/>
      <c r="L57" s="31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2:30" ht="13" customHeight="1" x14ac:dyDescent="0.35">
      <c r="B58" s="37"/>
      <c r="C58" s="31"/>
      <c r="D58" s="36"/>
      <c r="E58" s="31"/>
      <c r="F58" s="39"/>
      <c r="G58" s="31"/>
      <c r="H58" s="35" t="str">
        <f t="shared" si="0"/>
        <v/>
      </c>
      <c r="I58"/>
      <c r="J58" s="57"/>
      <c r="K58"/>
      <c r="L58" s="31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2:30" customFormat="1" ht="13" customHeight="1" x14ac:dyDescent="0.35">
      <c r="B59" s="36"/>
      <c r="C59" s="31"/>
      <c r="D59" s="36"/>
      <c r="E59" s="31"/>
      <c r="F59" s="39"/>
      <c r="G59" s="31"/>
      <c r="H59" s="35" t="str">
        <f t="shared" si="0"/>
        <v/>
      </c>
      <c r="J59" s="57"/>
      <c r="L59" s="31"/>
    </row>
    <row r="60" spans="2:30" ht="13" customHeight="1" x14ac:dyDescent="0.35">
      <c r="B60" s="17"/>
      <c r="C60" s="31"/>
      <c r="D60" s="36"/>
      <c r="E60" s="31"/>
      <c r="F60" s="39"/>
      <c r="G60" s="31"/>
      <c r="H60" s="35" t="str">
        <f t="shared" si="0"/>
        <v/>
      </c>
      <c r="I60"/>
      <c r="J60" s="57"/>
      <c r="K60"/>
      <c r="L60" s="31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2:30" ht="13" customHeight="1" x14ac:dyDescent="0.35">
      <c r="B61" s="17"/>
      <c r="C61" s="31"/>
      <c r="D61" s="36"/>
      <c r="E61" s="31"/>
      <c r="F61" s="39"/>
      <c r="G61" s="31"/>
      <c r="H61" s="35" t="str">
        <f t="shared" si="0"/>
        <v/>
      </c>
      <c r="I61"/>
      <c r="J61" s="57"/>
      <c r="K61"/>
      <c r="L61" s="3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2:30" ht="13" customHeight="1" x14ac:dyDescent="0.35">
      <c r="B62" s="17"/>
      <c r="C62" s="31"/>
      <c r="D62" s="36"/>
      <c r="E62" s="31"/>
      <c r="F62" s="39"/>
      <c r="G62" s="31"/>
      <c r="H62" s="35" t="str">
        <f t="shared" si="0"/>
        <v/>
      </c>
      <c r="I62"/>
      <c r="J62" s="57"/>
      <c r="K62"/>
      <c r="L62" s="31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2:30" ht="13" customHeight="1" x14ac:dyDescent="0.35">
      <c r="B63" s="17"/>
      <c r="C63" s="26"/>
      <c r="D63" s="37"/>
      <c r="E63" s="26"/>
      <c r="F63" s="39"/>
      <c r="G63" s="31"/>
      <c r="H63" s="35" t="str">
        <f t="shared" si="0"/>
        <v/>
      </c>
      <c r="I63"/>
      <c r="J63" s="58"/>
      <c r="L63" s="26"/>
    </row>
    <row r="64" spans="2:30" ht="13" customHeight="1" x14ac:dyDescent="0.35">
      <c r="B64" s="17"/>
      <c r="C64" s="26"/>
      <c r="D64" s="37"/>
      <c r="E64" s="26"/>
      <c r="F64" s="39"/>
      <c r="G64" s="31"/>
      <c r="H64" s="35" t="str">
        <f t="shared" si="0"/>
        <v/>
      </c>
      <c r="I64"/>
      <c r="J64" s="58"/>
      <c r="L64" s="26"/>
    </row>
    <row r="65" spans="2:12" ht="13" customHeight="1" x14ac:dyDescent="0.35">
      <c r="B65" s="17"/>
      <c r="C65" s="26"/>
      <c r="D65" s="37"/>
      <c r="E65" s="26"/>
      <c r="F65" s="39"/>
      <c r="G65" s="31"/>
      <c r="H65" s="35" t="str">
        <f t="shared" si="0"/>
        <v/>
      </c>
      <c r="I65"/>
      <c r="J65" s="58"/>
      <c r="L65" s="26"/>
    </row>
    <row r="66" spans="2:12" ht="13" customHeight="1" x14ac:dyDescent="0.35">
      <c r="B66" s="17"/>
      <c r="C66" s="26"/>
      <c r="D66" s="37"/>
      <c r="E66" s="26"/>
      <c r="F66" s="39"/>
      <c r="G66" s="31"/>
      <c r="H66" s="35" t="str">
        <f t="shared" si="0"/>
        <v/>
      </c>
      <c r="I66"/>
      <c r="J66" s="58"/>
      <c r="L66" s="26"/>
    </row>
    <row r="67" spans="2:12" ht="13" customHeight="1" x14ac:dyDescent="0.35">
      <c r="B67" s="17"/>
      <c r="C67" s="26"/>
      <c r="D67" s="37"/>
      <c r="E67" s="26"/>
      <c r="F67" s="39"/>
      <c r="G67" s="31"/>
      <c r="H67" s="35" t="str">
        <f t="shared" si="0"/>
        <v/>
      </c>
      <c r="I67"/>
      <c r="J67" s="58"/>
      <c r="L67" s="26"/>
    </row>
    <row r="68" spans="2:12" ht="13" customHeight="1" x14ac:dyDescent="0.35">
      <c r="B68" s="17"/>
      <c r="C68" s="26"/>
      <c r="D68" s="37"/>
      <c r="E68" s="26"/>
      <c r="F68" s="39"/>
      <c r="G68" s="31"/>
      <c r="H68" s="35" t="str">
        <f t="shared" si="0"/>
        <v/>
      </c>
      <c r="I68"/>
      <c r="J68" s="58"/>
      <c r="L68" s="26"/>
    </row>
    <row r="69" spans="2:12" ht="13" customHeight="1" x14ac:dyDescent="0.35">
      <c r="B69" s="17"/>
      <c r="C69" s="26"/>
      <c r="D69" s="37"/>
      <c r="E69" s="26"/>
      <c r="F69" s="39"/>
      <c r="G69" s="31"/>
      <c r="H69" s="35" t="str">
        <f t="shared" si="0"/>
        <v/>
      </c>
      <c r="I69"/>
      <c r="J69" s="58"/>
      <c r="L69" s="26"/>
    </row>
    <row r="70" spans="2:12" ht="13" customHeight="1" x14ac:dyDescent="0.35">
      <c r="B70" s="17"/>
      <c r="C70" s="26"/>
      <c r="D70" s="37"/>
      <c r="E70" s="26"/>
      <c r="F70" s="39"/>
      <c r="G70" s="31"/>
      <c r="H70" s="35" t="str">
        <f t="shared" ref="H70:H114" si="1">IF((E70*F70+G70)=0,"",E70*F70+G70)</f>
        <v/>
      </c>
      <c r="I70"/>
      <c r="J70" s="58"/>
      <c r="L70" s="26"/>
    </row>
    <row r="71" spans="2:12" ht="13" customHeight="1" x14ac:dyDescent="0.35">
      <c r="B71" s="17"/>
      <c r="C71" s="26"/>
      <c r="D71" s="37"/>
      <c r="E71" s="26"/>
      <c r="F71" s="39"/>
      <c r="G71" s="31"/>
      <c r="H71" s="35" t="str">
        <f t="shared" si="1"/>
        <v/>
      </c>
      <c r="I71"/>
      <c r="J71" s="58"/>
      <c r="L71" s="26"/>
    </row>
    <row r="72" spans="2:12" ht="13" customHeight="1" x14ac:dyDescent="0.35">
      <c r="B72" s="17"/>
      <c r="C72" s="26"/>
      <c r="D72" s="37"/>
      <c r="E72" s="26"/>
      <c r="F72" s="39"/>
      <c r="G72" s="31"/>
      <c r="H72" s="35" t="str">
        <f t="shared" si="1"/>
        <v/>
      </c>
      <c r="I72"/>
      <c r="J72" s="58"/>
      <c r="L72" s="26"/>
    </row>
    <row r="73" spans="2:12" ht="13" customHeight="1" x14ac:dyDescent="0.35">
      <c r="B73" s="17"/>
      <c r="C73" s="26"/>
      <c r="D73" s="37"/>
      <c r="E73" s="26"/>
      <c r="F73" s="39"/>
      <c r="G73" s="31"/>
      <c r="H73" s="35" t="str">
        <f t="shared" si="1"/>
        <v/>
      </c>
      <c r="I73"/>
      <c r="J73" s="58"/>
      <c r="L73" s="26"/>
    </row>
    <row r="74" spans="2:12" ht="13" customHeight="1" x14ac:dyDescent="0.35">
      <c r="B74" s="17"/>
      <c r="C74" s="26"/>
      <c r="D74" s="37"/>
      <c r="E74" s="26"/>
      <c r="F74" s="39"/>
      <c r="G74" s="31"/>
      <c r="H74" s="35" t="str">
        <f t="shared" si="1"/>
        <v/>
      </c>
      <c r="I74"/>
      <c r="J74" s="58"/>
      <c r="L74" s="26"/>
    </row>
    <row r="75" spans="2:12" ht="13" customHeight="1" x14ac:dyDescent="0.35">
      <c r="B75" s="17"/>
      <c r="C75" s="26"/>
      <c r="D75" s="37"/>
      <c r="E75" s="26"/>
      <c r="F75" s="39"/>
      <c r="G75" s="31"/>
      <c r="H75" s="35" t="str">
        <f t="shared" si="1"/>
        <v/>
      </c>
      <c r="I75"/>
      <c r="J75" s="58"/>
      <c r="L75" s="26"/>
    </row>
    <row r="76" spans="2:12" ht="13" customHeight="1" x14ac:dyDescent="0.35">
      <c r="B76" s="17"/>
      <c r="C76" s="26"/>
      <c r="D76" s="37"/>
      <c r="E76" s="26"/>
      <c r="F76" s="39"/>
      <c r="G76" s="31"/>
      <c r="H76" s="35" t="str">
        <f t="shared" si="1"/>
        <v/>
      </c>
      <c r="I76"/>
      <c r="J76" s="58"/>
      <c r="L76" s="26"/>
    </row>
    <row r="77" spans="2:12" ht="13" customHeight="1" x14ac:dyDescent="0.35">
      <c r="B77" s="17"/>
      <c r="C77" s="26"/>
      <c r="D77" s="37"/>
      <c r="E77" s="26"/>
      <c r="F77" s="39"/>
      <c r="G77" s="31"/>
      <c r="H77" s="35" t="str">
        <f t="shared" si="1"/>
        <v/>
      </c>
      <c r="I77"/>
      <c r="J77" s="58"/>
      <c r="L77" s="26"/>
    </row>
    <row r="78" spans="2:12" ht="13" customHeight="1" x14ac:dyDescent="0.35">
      <c r="B78" s="17"/>
      <c r="C78" s="26"/>
      <c r="D78" s="37"/>
      <c r="E78" s="26"/>
      <c r="F78" s="39"/>
      <c r="G78" s="31"/>
      <c r="H78" s="35" t="str">
        <f t="shared" si="1"/>
        <v/>
      </c>
      <c r="I78"/>
      <c r="J78" s="58"/>
      <c r="L78" s="26"/>
    </row>
    <row r="79" spans="2:12" ht="13" customHeight="1" x14ac:dyDescent="0.35">
      <c r="B79" s="17"/>
      <c r="C79" s="26"/>
      <c r="D79" s="37"/>
      <c r="E79" s="26"/>
      <c r="F79" s="39"/>
      <c r="G79" s="31"/>
      <c r="H79" s="35" t="str">
        <f t="shared" si="1"/>
        <v/>
      </c>
      <c r="I79"/>
      <c r="J79" s="58"/>
      <c r="L79" s="26"/>
    </row>
    <row r="80" spans="2:12" ht="13" customHeight="1" x14ac:dyDescent="0.35">
      <c r="B80" s="17"/>
      <c r="C80" s="26"/>
      <c r="D80" s="37"/>
      <c r="E80" s="26"/>
      <c r="F80" s="39"/>
      <c r="G80" s="31"/>
      <c r="H80" s="35" t="str">
        <f t="shared" si="1"/>
        <v/>
      </c>
      <c r="I80"/>
      <c r="J80" s="58"/>
      <c r="L80" s="26"/>
    </row>
    <row r="81" spans="2:12" ht="13" customHeight="1" x14ac:dyDescent="0.35">
      <c r="B81" s="17"/>
      <c r="C81" s="26"/>
      <c r="D81" s="37"/>
      <c r="E81" s="26"/>
      <c r="F81" s="39"/>
      <c r="G81" s="31"/>
      <c r="H81" s="35" t="str">
        <f t="shared" si="1"/>
        <v/>
      </c>
      <c r="I81"/>
      <c r="J81" s="58"/>
      <c r="L81" s="26"/>
    </row>
    <row r="82" spans="2:12" ht="13" customHeight="1" x14ac:dyDescent="0.35">
      <c r="B82" s="17"/>
      <c r="C82" s="26"/>
      <c r="D82" s="37"/>
      <c r="E82" s="26"/>
      <c r="F82" s="39"/>
      <c r="G82" s="31"/>
      <c r="H82" s="35" t="str">
        <f t="shared" si="1"/>
        <v/>
      </c>
      <c r="I82"/>
      <c r="J82" s="58"/>
      <c r="L82" s="26"/>
    </row>
    <row r="83" spans="2:12" ht="13" customHeight="1" x14ac:dyDescent="0.35">
      <c r="B83" s="17"/>
      <c r="C83" s="26"/>
      <c r="D83" s="37"/>
      <c r="E83" s="26"/>
      <c r="F83" s="39"/>
      <c r="G83" s="31"/>
      <c r="H83" s="35" t="str">
        <f t="shared" si="1"/>
        <v/>
      </c>
      <c r="I83"/>
      <c r="J83" s="58"/>
      <c r="L83" s="26"/>
    </row>
    <row r="84" spans="2:12" ht="13" customHeight="1" x14ac:dyDescent="0.35">
      <c r="B84" s="17"/>
      <c r="C84" s="26"/>
      <c r="D84" s="37"/>
      <c r="E84" s="26"/>
      <c r="F84" s="39"/>
      <c r="G84" s="31"/>
      <c r="H84" s="35" t="str">
        <f t="shared" si="1"/>
        <v/>
      </c>
      <c r="I84"/>
      <c r="J84" s="58"/>
      <c r="L84" s="26"/>
    </row>
    <row r="85" spans="2:12" ht="13" customHeight="1" x14ac:dyDescent="0.35">
      <c r="B85" s="17"/>
      <c r="C85" s="26"/>
      <c r="D85" s="37"/>
      <c r="E85" s="26"/>
      <c r="F85" s="39"/>
      <c r="G85" s="31"/>
      <c r="H85" s="35" t="str">
        <f t="shared" si="1"/>
        <v/>
      </c>
      <c r="I85"/>
      <c r="J85" s="58"/>
      <c r="L85" s="26"/>
    </row>
    <row r="86" spans="2:12" ht="13" customHeight="1" x14ac:dyDescent="0.35">
      <c r="B86" s="17"/>
      <c r="C86" s="26"/>
      <c r="D86" s="37"/>
      <c r="E86" s="26"/>
      <c r="F86" s="39"/>
      <c r="G86" s="31"/>
      <c r="H86" s="35" t="str">
        <f t="shared" si="1"/>
        <v/>
      </c>
      <c r="I86"/>
      <c r="J86" s="58"/>
      <c r="L86" s="26"/>
    </row>
    <row r="87" spans="2:12" ht="13" customHeight="1" x14ac:dyDescent="0.35">
      <c r="B87" s="17"/>
      <c r="C87" s="26"/>
      <c r="D87" s="37"/>
      <c r="E87" s="26"/>
      <c r="F87" s="39"/>
      <c r="G87" s="31"/>
      <c r="H87" s="35" t="str">
        <f t="shared" si="1"/>
        <v/>
      </c>
      <c r="I87"/>
      <c r="J87" s="58"/>
      <c r="L87" s="26"/>
    </row>
    <row r="88" spans="2:12" ht="13" customHeight="1" x14ac:dyDescent="0.35">
      <c r="B88" s="17"/>
      <c r="C88" s="26"/>
      <c r="D88" s="37"/>
      <c r="E88" s="26"/>
      <c r="F88" s="39"/>
      <c r="G88" s="31"/>
      <c r="H88" s="35" t="str">
        <f t="shared" si="1"/>
        <v/>
      </c>
      <c r="I88"/>
      <c r="J88" s="58"/>
      <c r="L88" s="26"/>
    </row>
    <row r="89" spans="2:12" ht="13" customHeight="1" x14ac:dyDescent="0.35">
      <c r="B89" s="17"/>
      <c r="C89" s="26"/>
      <c r="D89" s="37"/>
      <c r="E89" s="26"/>
      <c r="F89" s="39"/>
      <c r="G89" s="31"/>
      <c r="H89" s="35" t="str">
        <f t="shared" si="1"/>
        <v/>
      </c>
      <c r="I89"/>
      <c r="J89" s="58"/>
      <c r="L89" s="26"/>
    </row>
    <row r="90" spans="2:12" ht="13" customHeight="1" x14ac:dyDescent="0.35">
      <c r="B90" s="17"/>
      <c r="C90" s="26"/>
      <c r="D90" s="37"/>
      <c r="E90" s="26"/>
      <c r="F90" s="39"/>
      <c r="G90" s="31"/>
      <c r="H90" s="35" t="str">
        <f t="shared" si="1"/>
        <v/>
      </c>
      <c r="I90"/>
      <c r="J90" s="58"/>
      <c r="L90" s="26"/>
    </row>
    <row r="91" spans="2:12" ht="13" customHeight="1" x14ac:dyDescent="0.35">
      <c r="B91" s="17"/>
      <c r="C91" s="26"/>
      <c r="D91" s="37"/>
      <c r="E91" s="26"/>
      <c r="F91" s="39"/>
      <c r="G91" s="31"/>
      <c r="H91" s="35" t="str">
        <f t="shared" si="1"/>
        <v/>
      </c>
      <c r="I91"/>
      <c r="J91" s="58"/>
      <c r="L91" s="26"/>
    </row>
    <row r="92" spans="2:12" ht="13" customHeight="1" x14ac:dyDescent="0.35">
      <c r="B92" s="17"/>
      <c r="C92" s="26"/>
      <c r="D92" s="37"/>
      <c r="E92" s="26"/>
      <c r="F92" s="39"/>
      <c r="G92" s="31"/>
      <c r="H92" s="35" t="str">
        <f t="shared" si="1"/>
        <v/>
      </c>
      <c r="I92"/>
      <c r="J92" s="58"/>
      <c r="L92" s="26"/>
    </row>
    <row r="93" spans="2:12" ht="13" customHeight="1" x14ac:dyDescent="0.35">
      <c r="B93" s="17"/>
      <c r="C93" s="26"/>
      <c r="D93" s="37"/>
      <c r="E93" s="26"/>
      <c r="F93" s="39"/>
      <c r="G93" s="31"/>
      <c r="H93" s="35" t="str">
        <f t="shared" si="1"/>
        <v/>
      </c>
      <c r="I93"/>
      <c r="J93" s="58"/>
      <c r="L93" s="26"/>
    </row>
    <row r="94" spans="2:12" ht="13" customHeight="1" x14ac:dyDescent="0.35">
      <c r="B94" s="17"/>
      <c r="C94" s="26"/>
      <c r="D94" s="37"/>
      <c r="E94" s="26"/>
      <c r="F94" s="39"/>
      <c r="G94" s="31"/>
      <c r="H94" s="35" t="str">
        <f t="shared" si="1"/>
        <v/>
      </c>
      <c r="I94"/>
      <c r="J94" s="58"/>
      <c r="L94" s="26"/>
    </row>
    <row r="95" spans="2:12" ht="13" customHeight="1" x14ac:dyDescent="0.35">
      <c r="B95" s="17"/>
      <c r="C95" s="26"/>
      <c r="D95" s="37"/>
      <c r="E95" s="26"/>
      <c r="F95" s="39"/>
      <c r="G95" s="31"/>
      <c r="H95" s="35" t="str">
        <f t="shared" si="1"/>
        <v/>
      </c>
      <c r="I95"/>
      <c r="J95" s="58"/>
      <c r="L95" s="26"/>
    </row>
    <row r="96" spans="2:12" ht="13" customHeight="1" x14ac:dyDescent="0.35">
      <c r="B96" s="17"/>
      <c r="C96" s="26"/>
      <c r="D96" s="37"/>
      <c r="E96" s="26"/>
      <c r="F96" s="39"/>
      <c r="G96" s="31"/>
      <c r="H96" s="35" t="str">
        <f t="shared" si="1"/>
        <v/>
      </c>
      <c r="I96"/>
      <c r="J96" s="58"/>
      <c r="L96" s="26"/>
    </row>
    <row r="97" spans="2:12" ht="13" customHeight="1" x14ac:dyDescent="0.35">
      <c r="B97" s="17"/>
      <c r="C97" s="26"/>
      <c r="D97" s="37"/>
      <c r="E97" s="26"/>
      <c r="F97" s="39"/>
      <c r="G97" s="31"/>
      <c r="H97" s="35" t="str">
        <f t="shared" si="1"/>
        <v/>
      </c>
      <c r="I97"/>
      <c r="J97" s="58"/>
      <c r="L97" s="26"/>
    </row>
    <row r="98" spans="2:12" ht="13" customHeight="1" x14ac:dyDescent="0.35">
      <c r="B98" s="17"/>
      <c r="C98" s="26"/>
      <c r="D98" s="37"/>
      <c r="E98" s="26"/>
      <c r="F98" s="39"/>
      <c r="G98" s="31"/>
      <c r="H98" s="35" t="str">
        <f t="shared" si="1"/>
        <v/>
      </c>
      <c r="I98"/>
      <c r="J98" s="58"/>
      <c r="L98" s="26"/>
    </row>
    <row r="99" spans="2:12" ht="13" customHeight="1" x14ac:dyDescent="0.35">
      <c r="B99" s="17"/>
      <c r="C99" s="26"/>
      <c r="D99" s="37"/>
      <c r="E99" s="26"/>
      <c r="F99" s="39"/>
      <c r="G99" s="31"/>
      <c r="H99" s="35" t="str">
        <f t="shared" si="1"/>
        <v/>
      </c>
      <c r="I99"/>
      <c r="J99" s="58"/>
      <c r="L99" s="26"/>
    </row>
    <row r="100" spans="2:12" ht="13" customHeight="1" x14ac:dyDescent="0.35">
      <c r="B100" s="17"/>
      <c r="C100" s="26"/>
      <c r="D100" s="37"/>
      <c r="E100" s="26"/>
      <c r="F100" s="39"/>
      <c r="G100" s="31"/>
      <c r="H100" s="35" t="str">
        <f t="shared" si="1"/>
        <v/>
      </c>
      <c r="I100"/>
      <c r="J100" s="58"/>
      <c r="L100" s="26"/>
    </row>
    <row r="101" spans="2:12" ht="13" customHeight="1" x14ac:dyDescent="0.35">
      <c r="B101" s="17"/>
      <c r="C101" s="26"/>
      <c r="D101" s="37"/>
      <c r="E101" s="26"/>
      <c r="F101" s="39"/>
      <c r="G101" s="31"/>
      <c r="H101" s="35" t="str">
        <f t="shared" si="1"/>
        <v/>
      </c>
      <c r="I101"/>
      <c r="J101" s="58"/>
      <c r="L101" s="26"/>
    </row>
    <row r="102" spans="2:12" ht="13" customHeight="1" x14ac:dyDescent="0.35">
      <c r="B102" s="17"/>
      <c r="C102" s="26"/>
      <c r="D102" s="37"/>
      <c r="E102" s="26"/>
      <c r="F102" s="39"/>
      <c r="G102" s="31"/>
      <c r="H102" s="35" t="str">
        <f t="shared" si="1"/>
        <v/>
      </c>
      <c r="I102"/>
      <c r="J102" s="58"/>
      <c r="L102" s="26"/>
    </row>
    <row r="103" spans="2:12" ht="13" customHeight="1" x14ac:dyDescent="0.35">
      <c r="B103" s="17"/>
      <c r="C103" s="26"/>
      <c r="D103" s="37"/>
      <c r="E103" s="26"/>
      <c r="F103" s="39"/>
      <c r="G103" s="31"/>
      <c r="H103" s="35" t="str">
        <f t="shared" si="1"/>
        <v/>
      </c>
      <c r="I103"/>
      <c r="J103" s="58"/>
      <c r="L103" s="26"/>
    </row>
    <row r="104" spans="2:12" ht="13" customHeight="1" x14ac:dyDescent="0.35">
      <c r="B104" s="17"/>
      <c r="C104" s="26"/>
      <c r="D104" s="37"/>
      <c r="E104" s="26"/>
      <c r="F104" s="39"/>
      <c r="G104" s="31"/>
      <c r="H104" s="35" t="str">
        <f t="shared" si="1"/>
        <v/>
      </c>
      <c r="I104"/>
      <c r="J104" s="58"/>
      <c r="L104" s="26"/>
    </row>
    <row r="105" spans="2:12" ht="13" customHeight="1" x14ac:dyDescent="0.35">
      <c r="B105" s="17"/>
      <c r="C105" s="26"/>
      <c r="D105" s="37"/>
      <c r="E105" s="26"/>
      <c r="F105" s="39"/>
      <c r="G105" s="31"/>
      <c r="H105" s="35" t="str">
        <f t="shared" si="1"/>
        <v/>
      </c>
      <c r="I105"/>
      <c r="J105" s="58"/>
      <c r="L105" s="26"/>
    </row>
    <row r="106" spans="2:12" ht="13" customHeight="1" x14ac:dyDescent="0.35">
      <c r="B106" s="17"/>
      <c r="C106" s="26"/>
      <c r="D106" s="37"/>
      <c r="E106" s="26"/>
      <c r="F106" s="39"/>
      <c r="G106" s="31"/>
      <c r="H106" s="35" t="str">
        <f t="shared" si="1"/>
        <v/>
      </c>
      <c r="I106"/>
      <c r="J106" s="58"/>
      <c r="L106" s="26"/>
    </row>
    <row r="107" spans="2:12" ht="13" customHeight="1" x14ac:dyDescent="0.35">
      <c r="B107" s="17"/>
      <c r="C107" s="26"/>
      <c r="D107" s="37"/>
      <c r="E107" s="26"/>
      <c r="F107" s="39"/>
      <c r="G107" s="31"/>
      <c r="H107" s="35" t="str">
        <f t="shared" si="1"/>
        <v/>
      </c>
      <c r="I107"/>
      <c r="J107" s="58"/>
      <c r="L107" s="26"/>
    </row>
    <row r="108" spans="2:12" ht="13" customHeight="1" x14ac:dyDescent="0.35">
      <c r="B108" s="17"/>
      <c r="C108" s="26"/>
      <c r="D108" s="37"/>
      <c r="E108" s="26"/>
      <c r="F108" s="39"/>
      <c r="G108" s="31"/>
      <c r="H108" s="35" t="str">
        <f t="shared" si="1"/>
        <v/>
      </c>
      <c r="I108"/>
      <c r="J108" s="58"/>
      <c r="L108" s="26"/>
    </row>
    <row r="109" spans="2:12" ht="13" customHeight="1" x14ac:dyDescent="0.35">
      <c r="B109" s="17"/>
      <c r="C109" s="26"/>
      <c r="D109" s="37"/>
      <c r="E109" s="26"/>
      <c r="F109" s="39"/>
      <c r="G109" s="31"/>
      <c r="H109" s="35" t="str">
        <f t="shared" si="1"/>
        <v/>
      </c>
      <c r="I109"/>
      <c r="J109" s="58"/>
      <c r="L109" s="26"/>
    </row>
    <row r="110" spans="2:12" ht="13" customHeight="1" x14ac:dyDescent="0.35">
      <c r="B110" s="17"/>
      <c r="C110" s="26"/>
      <c r="D110" s="37"/>
      <c r="E110" s="26"/>
      <c r="F110" s="39"/>
      <c r="G110" s="31"/>
      <c r="H110" s="35" t="str">
        <f t="shared" si="1"/>
        <v/>
      </c>
      <c r="I110"/>
      <c r="J110" s="58"/>
      <c r="L110" s="26"/>
    </row>
    <row r="111" spans="2:12" ht="13" customHeight="1" x14ac:dyDescent="0.35">
      <c r="B111" s="17"/>
      <c r="C111" s="26"/>
      <c r="D111" s="37"/>
      <c r="E111" s="26"/>
      <c r="F111" s="39"/>
      <c r="G111" s="31"/>
      <c r="H111" s="35" t="str">
        <f t="shared" si="1"/>
        <v/>
      </c>
      <c r="I111"/>
      <c r="J111" s="58"/>
      <c r="L111" s="26"/>
    </row>
    <row r="112" spans="2:12" ht="13" customHeight="1" x14ac:dyDescent="0.35">
      <c r="B112" s="17"/>
      <c r="C112" s="26"/>
      <c r="D112" s="37"/>
      <c r="E112" s="26"/>
      <c r="F112" s="39"/>
      <c r="G112" s="31"/>
      <c r="H112" s="35" t="str">
        <f t="shared" si="1"/>
        <v/>
      </c>
      <c r="I112"/>
      <c r="J112" s="58"/>
      <c r="L112" s="26"/>
    </row>
    <row r="113" spans="2:12" ht="13" customHeight="1" x14ac:dyDescent="0.35">
      <c r="B113" s="17"/>
      <c r="C113" s="26"/>
      <c r="D113" s="37"/>
      <c r="E113" s="26"/>
      <c r="F113" s="39"/>
      <c r="G113" s="31"/>
      <c r="H113" s="35" t="str">
        <f t="shared" si="1"/>
        <v/>
      </c>
      <c r="I113"/>
      <c r="J113" s="58"/>
      <c r="L113" s="26"/>
    </row>
    <row r="114" spans="2:12" ht="13" customHeight="1" x14ac:dyDescent="0.35">
      <c r="B114" s="17"/>
      <c r="C114" s="26"/>
      <c r="D114" s="37"/>
      <c r="E114" s="26"/>
      <c r="F114" s="39"/>
      <c r="G114" s="31"/>
      <c r="H114" s="35" t="str">
        <f t="shared" si="1"/>
        <v/>
      </c>
      <c r="I114"/>
      <c r="J114" s="58"/>
      <c r="L114" s="26"/>
    </row>
  </sheetData>
  <sheetProtection sheet="1" objects="1" scenarios="1"/>
  <mergeCells count="2">
    <mergeCell ref="D1:F1"/>
    <mergeCell ref="C3:J3"/>
  </mergeCells>
  <hyperlinks>
    <hyperlink ref="L3" r:id="rId1" xr:uid="{4D7E77B9-6F52-403E-802C-02392C0A5E15}"/>
    <hyperlink ref="J18" r:id="rId2" xr:uid="{0CEFDA13-A3B1-41F9-B959-B6E1854A6E12}"/>
    <hyperlink ref="J13" r:id="rId3" xr:uid="{46F95375-3068-4774-AAD0-C086340EF34F}"/>
    <hyperlink ref="J14" r:id="rId4" xr:uid="{8A2A1132-102E-4E72-A255-EBD34495717E}"/>
    <hyperlink ref="J17" r:id="rId5" xr:uid="{E8575242-3202-4148-A3E8-D508E982B365}"/>
    <hyperlink ref="J7" r:id="rId6" xr:uid="{1F75CDFA-B0DA-444E-99D3-EDE14108B13B}"/>
    <hyperlink ref="J8" r:id="rId7" xr:uid="{FDC2B77F-206A-4456-9313-CD4507083A61}"/>
    <hyperlink ref="J9" r:id="rId8" xr:uid="{7FB11EFB-ED3A-4D4A-9521-610EC7FC3719}"/>
    <hyperlink ref="J15" r:id="rId9" xr:uid="{9703EB14-74E9-4745-BEE7-C7407ED7C08B}"/>
    <hyperlink ref="J10" r:id="rId10" xr:uid="{A73A9920-751C-4295-94B9-C36FD927CA17}"/>
    <hyperlink ref="J16" r:id="rId11" xr:uid="{2D6DEEA9-3A2E-487E-B233-316AAE14F1B5}"/>
    <hyperlink ref="J12" r:id="rId12" xr:uid="{09097C5E-790C-48DF-B31F-11B5BA5DA8C4}"/>
    <hyperlink ref="J11" r:id="rId13" xr:uid="{F9AC8A9E-0156-4227-ADC5-A67F9F0AF974}"/>
    <hyperlink ref="J36" r:id="rId14" xr:uid="{90B3C5E2-72A9-46D6-A99D-DB96AE1E7E2D}"/>
    <hyperlink ref="J37" r:id="rId15" xr:uid="{C12DA0CB-3CDA-4DD5-AB6F-084D5E1934CF}"/>
    <hyperlink ref="J19" r:id="rId16" xr:uid="{064D8DFA-CE83-47E7-B5BA-77F1E3403576}"/>
    <hyperlink ref="J20" r:id="rId17" xr:uid="{27F168E5-665D-4B27-86FA-CCBFF9EE0AB2}"/>
    <hyperlink ref="J21" r:id="rId18" xr:uid="{4B40F71B-6590-4686-B339-8DBCAAAA0155}"/>
    <hyperlink ref="J22" r:id="rId19" xr:uid="{23DED281-220A-4CC6-9A7C-453733741F8E}"/>
    <hyperlink ref="J35" r:id="rId20" xr:uid="{ECC19F47-2A9F-49E4-8568-0A03F4FCFE3A}"/>
    <hyperlink ref="J23" r:id="rId21" xr:uid="{7C5C24AC-83E0-4067-ACB6-67E2455EB28F}"/>
    <hyperlink ref="J24" r:id="rId22" xr:uid="{614927BD-A1F5-44FB-AD63-C9FE76AFA194}"/>
    <hyperlink ref="J34" r:id="rId23" xr:uid="{1AD9C3BD-D6CF-40DC-920E-010ED5FBB034}"/>
    <hyperlink ref="J25" r:id="rId24" xr:uid="{356E57F5-AB2D-4D3D-8430-2629A9928500}"/>
    <hyperlink ref="J26" r:id="rId25" xr:uid="{1A906BF2-7F0C-49F6-9F59-1145435B76EC}"/>
    <hyperlink ref="J27" r:id="rId26" xr:uid="{45C1A22B-538C-4E77-A708-DC1432503955}"/>
    <hyperlink ref="J28" r:id="rId27" xr:uid="{C86A3B00-06A4-4E65-B886-BBB8A8796680}"/>
    <hyperlink ref="J30" r:id="rId28" xr:uid="{A808F0BB-EEEB-442B-9A26-9ACCD1788E46}"/>
    <hyperlink ref="J29" r:id="rId29" xr:uid="{A2A06279-1E92-4EAB-9A78-2A7889F10DA7}"/>
    <hyperlink ref="J31" r:id="rId30" xr:uid="{F03DE28C-B5D2-43E1-8540-8B52C541EA96}"/>
    <hyperlink ref="J32" r:id="rId31" xr:uid="{87260A93-FB8A-4790-ADA0-1FE2992DBA1E}"/>
    <hyperlink ref="J33" r:id="rId32" xr:uid="{07793CF2-8252-4AE6-B2BA-65B781179600}"/>
    <hyperlink ref="J38" r:id="rId33" xr:uid="{D7B5A6DC-4ADF-4A8F-9041-620892524E89}"/>
  </hyperlinks>
  <pageMargins left="0.511811024" right="0.511811024" top="0.78740157499999996" bottom="0.78740157499999996" header="0.31496062000000002" footer="0.31496062000000002"/>
  <drawing r:id="rId3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A0C09C-A614-42C3-A4D1-EB9D0B5C4C24}">
          <x14:formula1>
            <xm:f>'Ex.Cronograma (não mexer)'!$J$5:$U$5</xm:f>
          </x14:formula1>
          <xm:sqref>D7:D250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Orientações (não mexer)</vt:lpstr>
      <vt:lpstr>Cronograma</vt:lpstr>
      <vt:lpstr>Evidências</vt:lpstr>
      <vt:lpstr>Ex.Cronograma (não mexer)</vt:lpstr>
      <vt:lpstr>Ex.Evidências (não mexer)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Luís Fernando Albuquerque</dc:creator>
  <cp:keywords/>
  <dc:description/>
  <cp:lastModifiedBy>Luis Fernando Albuquerque</cp:lastModifiedBy>
  <cp:revision/>
  <dcterms:created xsi:type="dcterms:W3CDTF">2024-04-19T11:54:14Z</dcterms:created>
  <dcterms:modified xsi:type="dcterms:W3CDTF">2025-08-21T22:25:51Z</dcterms:modified>
  <cp:category/>
  <cp:contentStatus/>
</cp:coreProperties>
</file>